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115" tabRatio="885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25.P&amp;L" sheetId="26" r:id="rId26"/>
    <sheet name="26.BalSheet" sheetId="27" r:id="rId27"/>
    <sheet name="27.CashFlow" sheetId="28" r:id="rId28"/>
    <sheet name="28.Legend" sheetId="29" r:id="rId29"/>
    <sheet name="Sheet1" sheetId="30" r:id="rId30"/>
  </sheets>
  <definedNames>
    <definedName name="_xlnm.Print_Area" localSheetId="1">'1.Highlights'!$A$1:$O$35</definedName>
    <definedName name="_xlnm.Print_Area" localSheetId="10">'10. Debts issued'!$A$1:$J$15</definedName>
    <definedName name="_xlnm.Print_Area" localSheetId="11">'11.NPL,Coverage ratios'!$A$1:$J$20</definedName>
    <definedName name="_xlnm.Print_Area" localSheetId="12">'12.NPA'!$A$1:$J$59</definedName>
    <definedName name="_xlnm.Print_Area" localSheetId="13">'13.CumulativeAllowances'!$A$1:$N$35</definedName>
    <definedName name="_xlnm.Print_Area" localSheetId="14">'14.Capital'!$A$1:$J$31</definedName>
    <definedName name="_xlnm.Print_Area" localSheetId="15">'15.Mix'!$A$1:$H$36</definedName>
    <definedName name="_xlnm.Print_Area" localSheetId="16">'16.Consumer'!$A$1:$J$17</definedName>
    <definedName name="_xlnm.Print_Area" localSheetId="17">'17.Institutional'!$A$1:$J$17</definedName>
    <definedName name="_xlnm.Print_Area" localSheetId="18">'18.Treasury'!$A$1:$J$17</definedName>
    <definedName name="_xlnm.Print_Area" localSheetId="19">'19.Others'!$A$1:$J$17</definedName>
    <definedName name="_xlnm.Print_Area" localSheetId="2">'2.PerShare'!$A$1:$N$40</definedName>
    <definedName name="_xlnm.Print_Area" localSheetId="20">'20.S''pore'!$A$1:$J$18</definedName>
    <definedName name="_xlnm.Print_Area" localSheetId="21">'21.HK'!$A$1:$J$18</definedName>
    <definedName name="_xlnm.Print_Area" localSheetId="22">'22.GreaterChina'!$A$1:$J$18</definedName>
    <definedName name="_xlnm.Print_Area" localSheetId="23">'23.SSEA'!$A$1:$J$18</definedName>
    <definedName name="_xlnm.Print_Area" localSheetId="24">'24.ROW'!$A$1:$J$18</definedName>
    <definedName name="_xlnm.Print_Area" localSheetId="25">'25.P&amp;L'!$A$1:$J$66</definedName>
    <definedName name="_xlnm.Print_Area" localSheetId="26">'26.BalSheet'!$A$1:$L$56</definedName>
    <definedName name="_xlnm.Print_Area" localSheetId="27">'27.CashFlow'!$A$1:$E$79</definedName>
    <definedName name="_xlnm.Print_Area" localSheetId="3">'3.NetInterest'!$A$1:$N$34</definedName>
    <definedName name="_xlnm.Print_Area" localSheetId="4">'4.NonInterest'!$A$1:$N$24</definedName>
    <definedName name="_xlnm.Print_Area" localSheetId="5">'5.Expenses'!$A$1:$P$15</definedName>
    <definedName name="_xlnm.Print_Area" localSheetId="6">'6.Allowances'!$A$1:$N$14</definedName>
    <definedName name="_xlnm.Print_Area" localSheetId="7">'7.Loans'!$A$1:$N$36</definedName>
    <definedName name="_xlnm.Print_Area" localSheetId="8">'8.AFS'!$A$11:$N$24</definedName>
    <definedName name="_xlnm.Print_Area" localSheetId="9">'9.Deposits'!$A$1:$J$30</definedName>
    <definedName name="_xlnm.Print_Area" localSheetId="0">'Index'!$A$1:$M$42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<sst xmlns="http://schemas.openxmlformats.org/spreadsheetml/2006/main" count="1076" uniqueCount="404">
  <si>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</si>
  <si>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</si>
  <si>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</si>
  <si>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</si>
  <si>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</si>
  <si>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</si>
  <si>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</si>
  <si>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</si>
  <si>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</si>
  <si>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</si>
  <si>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</si>
  <si>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</si>
  <si>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</si>
  <si>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</si>
  <si>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</si>
  <si>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</si>
  <si>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</si>
  <si>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</si>
  <si>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</si>
  <si>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</si>
  <si>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</si>
  <si>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</si>
  <si>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</si>
  <si>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</si>
  <si>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</si>
  <si>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</si>
  <si>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</si>
  <si>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</si>
  <si>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</si>
  <si>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</si>
  <si>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</si>
  <si>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</si>
  <si>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</si>
  <si>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</si>
  <si>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</si>
  <si>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</si>
  <si>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</si>
  <si>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</si>
  <si>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</si>
  <si>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</si>
  <si>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</si>
  <si>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</si>
  <si>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</si>
  <si>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</si>
  <si>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</si>
  <si>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</si>
  <si>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</si>
  <si>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</si>
  <si>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</si>
  <si>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</si>
  <si>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</si>
  <si>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</si>
  <si>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</si>
  <si>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</si>
  <si>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</si>
  <si>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</si>
  <si>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</si>
  <si>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</si>
  <si>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</si>
  <si>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</si>
  <si>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</si>
  <si>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</si>
  <si>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</si>
  <si>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</si>
  <si>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</si>
  <si>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</si>
  <si>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</si>
  <si>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</si>
  <si>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</si>
  <si>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</si>
  <si>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</si>
  <si>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</si>
  <si>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</si>
  <si>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</si>
  <si>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</si>
  <si>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</si>
  <si>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</si>
  <si>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</si>
  <si>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</si>
  <si>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</si>
  <si>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</si>
  <si>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</si>
  <si>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</si>
  <si>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</si>
  <si>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</si>
  <si>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</si>
  <si>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</si>
  <si>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</si>
  <si>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</si>
  <si>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</si>
  <si>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</si>
  <si>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</si>
  <si>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</si>
  <si>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</si>
  <si>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</si>
  <si>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</si>
  <si>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</si>
  <si>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</si>
  <si>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</si>
  <si>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</si>
  <si>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</si>
  <si>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</si>
  <si>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</si>
  <si>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</si>
  <si>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</si>
  <si>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</si>
  <si>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</si>
  <si>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</si>
  <si>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</si>
  <si>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</si>
  <si>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</si>
  <si>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</si>
  <si>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</si>
  <si>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</si>
  <si>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</si>
  <si>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</si>
  <si>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</si>
  <si>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</si>
  <si>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</si>
  <si>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</si>
  <si>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</si>
  <si>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</si>
  <si>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</si>
  <si>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</si>
  <si>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</si>
  <si>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</si>
  <si>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</si>
  <si>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</si>
  <si>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</si>
  <si>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</si>
  <si>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</si>
  <si>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</si>
  <si>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</si>
  <si>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</si>
  <si>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</si>
  <si>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</si>
  <si>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</si>
  <si>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</si>
  <si>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</si>
  <si>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</si>
  <si>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</si>
  <si>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</si>
  <si>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</si>
  <si>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</si>
  <si>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</si>
  <si>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</si>
  <si>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</si>
  <si>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</si>
  <si>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</si>
  <si>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</si>
  <si>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</si>
  <si>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</si>
  <si>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</si>
  <si>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</si>
  <si>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</si>
  <si>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</si>
  <si>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</si>
  <si>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</si>
  <si>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</si>
  <si>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</si>
  <si>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</si>
  <si>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</si>
  <si>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</si>
  <si>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</si>
  <si>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</si>
  <si>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</si>
  <si>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</si>
  <si>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</si>
  <si>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</si>
  <si>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</si>
  <si>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</si>
  <si>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</si>
  <si>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</si>
  <si>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</si>
  <si>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</si>
  <si>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</si>
  <si>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</si>
  <si>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</si>
  <si>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</si>
  <si>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</si>
  <si>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</si>
  <si>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</si>
  <si>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</si>
  <si>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</si>
  <si>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</si>
  <si>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</si>
  <si>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</si>
  <si>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</si>
  <si>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</si>
  <si>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</si>
  <si>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</si>
  <si>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</si>
  <si>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</si>
  <si>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Preference dividends (S$m)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</si>
  <si>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</si>
  <si>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</si>
  <si>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</si>
  <si>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</si>
  <si>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</si>
  <si>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</si>
  <si>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</si>
  <si>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</si>
  <si>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</si>
  <si>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</si>
  <si>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</si>
  <si>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</si>
  <si>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</si>
  <si>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</si>
  <si>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</si>
  <si>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</si>
  <si>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</si>
  <si>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</si>
  <si>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</si>
  <si>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</si>
  <si>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</si>
  <si>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</si>
  <si>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</si>
  <si>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</si>
  <si>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</si>
  <si>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TOTAL ASSETS</t>
  </si>
  <si>
    <t>LIABILITIES</t>
  </si>
  <si>
    <t>Other liabilities</t>
  </si>
  <si>
    <t xml:space="preserve">TOTAL LIABILITIES </t>
  </si>
  <si>
    <t>NET ASSETS</t>
  </si>
  <si>
    <t>EQUITY</t>
  </si>
  <si>
    <t>Other reserves</t>
  </si>
  <si>
    <t>Revenue reserves</t>
  </si>
  <si>
    <t>SHAREHOLDERS’ FUNDS</t>
  </si>
  <si>
    <t>TOTAL EQUITY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</si>
  <si>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</si>
  <si>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</si>
  <si>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</si>
  <si>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</si>
  <si>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</si>
  <si>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</si>
  <si>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</si>
  <si>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</si>
  <si>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</si>
  <si>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</si>
  <si>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</si>
  <si>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</si>
  <si>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</si>
  <si>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</si>
  <si>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</si>
  <si>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</si>
  <si>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</si>
  <si>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</si>
  <si>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</si>
  <si>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</si>
  <si>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</si>
  <si>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</si>
  <si>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</si>
  <si>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</si>
  <si>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</si>
  <si>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</si>
  <si>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</si>
  <si>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</si>
  <si>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</si>
  <si>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</si>
  <si>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</si>
  <si>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</si>
  <si>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</si>
  <si>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</si>
  <si>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</si>
  <si>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</si>
  <si>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</si>
  <si>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Dividends paid to non-controlling interests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</si>
  <si>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</si>
  <si>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</si>
  <si>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</si>
  <si>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</si>
  <si>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</si>
  <si>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>(i) Basic</t>
  </si>
  <si>
    <t>(ii) Diluted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</si>
  <si>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</si>
  <si>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</si>
  <si>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</si>
  <si>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</si>
  <si>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</si>
  <si>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</si>
  <si>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</si>
  <si>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</si>
  <si>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</si>
  <si>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</si>
  <si>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</si>
  <si>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</si>
  <si>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</si>
  <si>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</si>
  <si>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</si>
  <si>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</si>
  <si>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</si>
  <si>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</si>
  <si>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</si>
  <si>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Pro forma CET1 under final rules effective 1 Jan 2018</t>
  </si>
  <si>
    <t>NA</t>
  </si>
  <si>
    <t>Note:</t>
  </si>
  <si>
    <t>Decrease/(Increase) in: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</si>
  <si>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</si>
  <si>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</si>
  <si>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</si>
  <si>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</si>
  <si>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FY13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</si>
  <si>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</si>
  <si>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</si>
  <si>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</si>
  <si>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</si>
  <si>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</si>
  <si>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</si>
  <si>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</si>
  <si>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</si>
  <si>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</si>
  <si>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</si>
  <si>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</si>
  <si>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</si>
  <si>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</si>
  <si>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</si>
  <si>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</si>
  <si>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r>
      <t>Per basic share (S$)</t>
    </r>
    <r>
      <rPr>
        <b/>
        <u val="single"/>
        <vertAlign val="superscript"/>
        <sz val="11"/>
        <rFont val="Arial"/>
        <family val="2"/>
      </rPr>
      <t xml:space="preserve"> (a)</t>
    </r>
  </si>
  <si>
    <r>
      <t xml:space="preserve">Per diluted share (S$) </t>
    </r>
    <r>
      <rPr>
        <b/>
        <u val="single"/>
        <vertAlign val="superscript"/>
        <sz val="11"/>
        <rFont val="Arial"/>
        <family val="2"/>
      </rPr>
      <t>(a)</t>
    </r>
  </si>
  <si>
    <t>Perpetual securities dividends (S$m)</t>
  </si>
  <si>
    <t>(a)  Net profit used in the computation of basic EPS is net of preference and perpetual dividends, whereas diluted EPS is net of perpetual dividends only.</t>
  </si>
  <si>
    <t>Common Equity Tier 1 CAR</t>
  </si>
  <si>
    <t>Redemption of preference shares of a subsidiary</t>
  </si>
  <si>
    <t>Total regulatory adjustments to Common Equity Tier 1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</si>
  <si>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</si>
  <si>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</si>
  <si>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</si>
  <si>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</si>
  <si>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</si>
  <si>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</si>
  <si>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</si>
  <si>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</si>
  <si>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</si>
  <si>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</si>
  <si>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</si>
  <si>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</si>
  <si>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</si>
  <si>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</si>
  <si>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Share of associates'/JV's reserve</t>
  </si>
  <si>
    <t>Share of profits of associates/JV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</si>
  <si>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</si>
  <si>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</si>
  <si>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</si>
  <si>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</si>
  <si>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</si>
  <si>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</si>
  <si>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</si>
  <si>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Net profit including one-time items</t>
  </si>
  <si>
    <t>3Q14</t>
  </si>
  <si>
    <t>Chinese Yuan</t>
  </si>
  <si>
    <t>Institutional Banking and Others</t>
  </si>
  <si>
    <t>Associates and joint venture</t>
  </si>
  <si>
    <t>4Q14</t>
  </si>
  <si>
    <t>FY14</t>
  </si>
  <si>
    <t>FY14
vs 
FY13</t>
  </si>
  <si>
    <t xml:space="preserve">One-time items </t>
  </si>
  <si>
    <t xml:space="preserve">Consolidated balance sheets </t>
  </si>
  <si>
    <t>Total assets before goodwill and intangibles (as % of Group)</t>
  </si>
  <si>
    <t>1Q15</t>
  </si>
  <si>
    <t>Cost of share-based payments</t>
  </si>
  <si>
    <t>Purchase of subordinated term debts</t>
  </si>
  <si>
    <t>Net gain on disposal of associate</t>
  </si>
  <si>
    <t>Net cash (used in)/generated from investing activities (2)</t>
  </si>
  <si>
    <t>Net cash used in financing activities (3)</t>
  </si>
  <si>
    <t>Share of other comprehensive income of associates and joint venture</t>
  </si>
  <si>
    <t>Loan-related</t>
  </si>
  <si>
    <t>1/</t>
  </si>
  <si>
    <r>
      <t xml:space="preserve">Investment banking </t>
    </r>
    <r>
      <rPr>
        <vertAlign val="superscript"/>
        <sz val="11"/>
        <rFont val="Arial"/>
        <family val="2"/>
      </rPr>
      <t>1/</t>
    </r>
  </si>
  <si>
    <r>
      <t xml:space="preserve">Trade and transaction services </t>
    </r>
    <r>
      <rPr>
        <vertAlign val="superscript"/>
        <sz val="11"/>
        <rFont val="Arial"/>
        <family val="2"/>
      </rPr>
      <t>1/</t>
    </r>
  </si>
  <si>
    <t>New NPAs</t>
  </si>
  <si>
    <t>Upgrades, recoveries and translations</t>
  </si>
  <si>
    <t>Write-offs</t>
  </si>
  <si>
    <t>3rd Qtr 2014</t>
  </si>
  <si>
    <t>2Q15</t>
  </si>
  <si>
    <t>2nd Qtr 2015</t>
  </si>
  <si>
    <t>Acquisition of interest in associate and joint venture</t>
  </si>
  <si>
    <t>Fair value gain on acquisition of interest in joint venture</t>
  </si>
  <si>
    <t>Net cash used in operating activities (1)</t>
  </si>
  <si>
    <t>Proceeds from disposal of interest in associate</t>
  </si>
  <si>
    <t>Acquisition of non-controlling interests</t>
  </si>
  <si>
    <t>Dividends paid to shareholders of the Company</t>
  </si>
  <si>
    <t>Leverage ratio</t>
  </si>
  <si>
    <t>South and Southeast Asia</t>
  </si>
  <si>
    <t>Business and Geographical mix</t>
  </si>
  <si>
    <t>Fees from fiduciary services are reclassified from investment banking to trade and transaction services</t>
  </si>
  <si>
    <t>3Q15</t>
  </si>
  <si>
    <t>3Q15
vs 
2Q15</t>
  </si>
  <si>
    <t>3Q15
vs 
3Q14</t>
  </si>
  <si>
    <t>9M15</t>
  </si>
  <si>
    <t>9M14</t>
  </si>
  <si>
    <t>9M15
vs 
9M14</t>
  </si>
  <si>
    <t>3Q15
vs 2Q15</t>
  </si>
  <si>
    <t>3Q15   
  vs 2Q15</t>
  </si>
  <si>
    <t>3rd Qtr 2015</t>
  </si>
  <si>
    <t>9 Mths 2014</t>
  </si>
  <si>
    <t>9 Mths 2015</t>
  </si>
  <si>
    <t>9 Mths</t>
  </si>
  <si>
    <t>Change in non-controlling interests</t>
  </si>
  <si>
    <t>Cash and cash equivalents at 30 September</t>
  </si>
  <si>
    <t>Financial Data Supplement for the Third Quarter ended 30 September 2015</t>
  </si>
  <si>
    <t>Covered bonds</t>
  </si>
  <si>
    <t>nm</t>
  </si>
  <si>
    <t>&gt;100</t>
  </si>
  <si>
    <t>(&gt;100)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</si>
</sst>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i/>
      <sz val="11"/>
      <color indexed="47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3333FF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quotePrefix="1">
      <alignment horizontal="left"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11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2" applyFont="1" applyFill="1" applyAlignment="1" applyProtection="1">
      <alignment/>
      <protection/>
    </xf>
    <xf numFmtId="37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left" wrapText="1" indent="2"/>
    </xf>
    <xf numFmtId="0" fontId="21" fillId="0" borderId="12" xfId="0" applyFont="1" applyBorder="1" applyAlignment="1">
      <alignment horizontal="left" wrapText="1" indent="2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 indent="1"/>
    </xf>
    <xf numFmtId="0" fontId="21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/>
    </xf>
    <xf numFmtId="0" fontId="16" fillId="0" borderId="0" xfId="0" applyFont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 vertical="top" wrapText="1"/>
    </xf>
    <xf numFmtId="37" fontId="24" fillId="34" borderId="0" xfId="0" applyNumberFormat="1" applyFont="1" applyFill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37" fontId="25" fillId="0" borderId="0" xfId="0" applyNumberFormat="1" applyFont="1" applyAlignment="1">
      <alignment horizontal="right"/>
    </xf>
    <xf numFmtId="166" fontId="4" fillId="34" borderId="0" xfId="4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" fontId="5" fillId="34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/>
    </xf>
    <xf numFmtId="37" fontId="26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Alignment="1">
      <alignment horizontal="right" wrapText="1"/>
    </xf>
    <xf numFmtId="37" fontId="25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79" fillId="0" borderId="0" xfId="42" applyNumberFormat="1" applyFont="1" applyFill="1" applyAlignment="1">
      <alignment horizontal="right" wrapText="1"/>
    </xf>
    <xf numFmtId="166" fontId="79" fillId="0" borderId="0" xfId="42" applyNumberFormat="1" applyFont="1" applyFill="1" applyAlignment="1">
      <alignment horizontal="right" wrapText="1"/>
    </xf>
    <xf numFmtId="37" fontId="80" fillId="34" borderId="0" xfId="0" applyNumberFormat="1" applyFont="1" applyFill="1" applyBorder="1" applyAlignment="1">
      <alignment horizontal="right" wrapText="1"/>
    </xf>
    <xf numFmtId="37" fontId="81" fillId="34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0" fontId="16" fillId="34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1" fontId="4" fillId="0" borderId="0" xfId="42" applyNumberFormat="1" applyFont="1" applyFill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82" fillId="34" borderId="0" xfId="0" applyNumberFormat="1" applyFont="1" applyFill="1" applyBorder="1" applyAlignment="1">
      <alignment horizontal="right" wrapText="1"/>
    </xf>
    <xf numFmtId="37" fontId="83" fillId="0" borderId="0" xfId="0" applyNumberFormat="1" applyFont="1" applyFill="1" applyBorder="1" applyAlignment="1">
      <alignment horizontal="right" wrapText="1"/>
    </xf>
    <xf numFmtId="37" fontId="84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16" fillId="0" borderId="0" xfId="42" applyNumberFormat="1" applyFont="1" applyFill="1" applyAlignment="1">
      <alignment horizontal="right" wrapText="1"/>
    </xf>
    <xf numFmtId="37" fontId="82" fillId="0" borderId="0" xfId="0" applyNumberFormat="1" applyFont="1" applyAlignment="1">
      <alignment horizontal="right"/>
    </xf>
    <xf numFmtId="0" fontId="82" fillId="0" borderId="0" xfId="0" applyFont="1" applyAlignment="1">
      <alignment horizontal="right" wrapText="1"/>
    </xf>
    <xf numFmtId="0" fontId="82" fillId="0" borderId="0" xfId="0" applyFont="1" applyAlignment="1">
      <alignment/>
    </xf>
    <xf numFmtId="37" fontId="84" fillId="0" borderId="0" xfId="0" applyNumberFormat="1" applyFont="1" applyAlignment="1">
      <alignment vertical="top" wrapText="1"/>
    </xf>
    <xf numFmtId="37" fontId="5" fillId="0" borderId="0" xfId="0" applyNumberFormat="1" applyFont="1" applyAlignment="1">
      <alignment horizontal="right" vertical="top" wrapText="1"/>
    </xf>
    <xf numFmtId="37" fontId="5" fillId="0" borderId="0" xfId="0" applyNumberFormat="1" applyFont="1" applyBorder="1" applyAlignment="1">
      <alignment horizontal="right" wrapText="1"/>
    </xf>
    <xf numFmtId="37" fontId="85" fillId="0" borderId="0" xfId="0" applyNumberFormat="1" applyFont="1" applyFill="1" applyBorder="1" applyAlignment="1">
      <alignment horizontal="right" wrapText="1"/>
    </xf>
    <xf numFmtId="0" fontId="86" fillId="0" borderId="0" xfId="0" applyFont="1" applyAlignment="1">
      <alignment/>
    </xf>
    <xf numFmtId="37" fontId="87" fillId="0" borderId="0" xfId="0" applyNumberFormat="1" applyFont="1" applyFill="1" applyBorder="1" applyAlignment="1">
      <alignment horizontal="left"/>
    </xf>
    <xf numFmtId="37" fontId="88" fillId="34" borderId="0" xfId="0" applyNumberFormat="1" applyFont="1" applyFill="1" applyBorder="1" applyAlignment="1">
      <alignment horizontal="right" wrapText="1"/>
    </xf>
    <xf numFmtId="37" fontId="89" fillId="34" borderId="0" xfId="0" applyNumberFormat="1" applyFont="1" applyFill="1" applyBorder="1" applyAlignment="1">
      <alignment horizontal="right" wrapText="1"/>
    </xf>
    <xf numFmtId="37" fontId="88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82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6" fillId="0" borderId="0" xfId="0" applyFont="1" applyFill="1" applyAlignment="1">
      <alignment/>
    </xf>
    <xf numFmtId="37" fontId="20" fillId="0" borderId="0" xfId="0" applyNumberFormat="1" applyFont="1" applyFill="1" applyBorder="1" applyAlignment="1">
      <alignment horizontal="left" wrapText="1"/>
    </xf>
    <xf numFmtId="43" fontId="4" fillId="34" borderId="0" xfId="42" applyFont="1" applyFill="1" applyBorder="1" applyAlignment="1">
      <alignment horizontal="right" wrapText="1"/>
    </xf>
    <xf numFmtId="37" fontId="83" fillId="34" borderId="0" xfId="0" applyNumberFormat="1" applyFont="1" applyFill="1" applyBorder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37" fontId="85" fillId="34" borderId="0" xfId="0" applyNumberFormat="1" applyFont="1" applyFill="1" applyBorder="1" applyAlignment="1">
      <alignment horizontal="right" wrapText="1"/>
    </xf>
    <xf numFmtId="37" fontId="83" fillId="0" borderId="0" xfId="0" applyNumberFormat="1" applyFont="1" applyFill="1" applyBorder="1" applyAlignment="1">
      <alignment horizontal="left"/>
    </xf>
    <xf numFmtId="166" fontId="85" fillId="0" borderId="0" xfId="42" applyNumberFormat="1" applyFont="1" applyFill="1" applyBorder="1" applyAlignment="1">
      <alignment horizontal="right" wrapText="1"/>
    </xf>
    <xf numFmtId="164" fontId="85" fillId="34" borderId="0" xfId="0" applyNumberFormat="1" applyFont="1" applyFill="1" applyBorder="1" applyAlignment="1">
      <alignment horizontal="right" wrapText="1"/>
    </xf>
    <xf numFmtId="164" fontId="83" fillId="34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horizontal="right" wrapText="1"/>
      <protection/>
    </xf>
    <xf numFmtId="3" fontId="4" fillId="0" borderId="0" xfId="56" applyNumberFormat="1" applyFont="1" applyAlignment="1">
      <alignment horizontal="right" wrapText="1"/>
      <protection/>
    </xf>
    <xf numFmtId="3" fontId="4" fillId="0" borderId="14" xfId="56" applyNumberFormat="1" applyFont="1" applyBorder="1" applyAlignment="1">
      <alignment horizontal="right"/>
      <protection/>
    </xf>
    <xf numFmtId="3" fontId="4" fillId="0" borderId="14" xfId="56" applyNumberFormat="1" applyFont="1" applyBorder="1" applyAlignment="1">
      <alignment horizontal="right" wrapText="1"/>
      <protection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90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39" fontId="87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91" fillId="37" borderId="0" xfId="0" applyFont="1" applyFill="1" applyAlignment="1">
      <alignment/>
    </xf>
    <xf numFmtId="37" fontId="92" fillId="37" borderId="0" xfId="0" applyNumberFormat="1" applyFont="1" applyFill="1" applyAlignment="1">
      <alignment/>
    </xf>
    <xf numFmtId="37" fontId="92" fillId="37" borderId="0" xfId="0" applyNumberFormat="1" applyFont="1" applyFill="1" applyAlignment="1">
      <alignment horizontal="right"/>
    </xf>
    <xf numFmtId="43" fontId="83" fillId="0" borderId="0" xfId="42" applyFont="1" applyFill="1" applyBorder="1" applyAlignment="1">
      <alignment horizontal="right" wrapText="1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66" fontId="4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vertical="top" wrapText="1"/>
    </xf>
    <xf numFmtId="0" fontId="5" fillId="0" borderId="13" xfId="42" applyNumberFormat="1" applyFont="1" applyBorder="1" applyAlignment="1">
      <alignment horizontal="center" vertical="top" wrapText="1"/>
    </xf>
    <xf numFmtId="37" fontId="88" fillId="0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95" fillId="0" borderId="0" xfId="0" applyFont="1" applyAlignment="1">
      <alignment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42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39" fontId="5" fillId="34" borderId="0" xfId="0" applyNumberFormat="1" applyFont="1" applyFill="1" applyBorder="1" applyAlignment="1">
      <alignment horizontal="right" wrapText="1"/>
    </xf>
    <xf numFmtId="37" fontId="85" fillId="0" borderId="0" xfId="0" applyNumberFormat="1" applyFont="1" applyFill="1" applyBorder="1" applyAlignment="1">
      <alignment horizontal="right"/>
    </xf>
    <xf numFmtId="166" fontId="21" fillId="0" borderId="0" xfId="42" applyNumberFormat="1" applyFont="1" applyFill="1" applyBorder="1" applyAlignment="1">
      <alignment horizontal="right" wrapText="1"/>
    </xf>
    <xf numFmtId="166" fontId="83" fillId="34" borderId="0" xfId="42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/>
    </xf>
    <xf numFmtId="37" fontId="94" fillId="34" borderId="0" xfId="0" applyNumberFormat="1" applyFont="1" applyFill="1" applyBorder="1" applyAlignment="1">
      <alignment horizontal="right"/>
    </xf>
    <xf numFmtId="166" fontId="83" fillId="0" borderId="0" xfId="42" applyNumberFormat="1" applyFont="1" applyFill="1" applyBorder="1" applyAlignment="1">
      <alignment horizontal="right" wrapText="1"/>
    </xf>
    <xf numFmtId="0" fontId="83" fillId="0" borderId="0" xfId="0" applyFont="1" applyAlignment="1">
      <alignment/>
    </xf>
    <xf numFmtId="166" fontId="83" fillId="0" borderId="0" xfId="42" applyNumberFormat="1" applyFont="1" applyAlignment="1">
      <alignment horizontal="right"/>
    </xf>
    <xf numFmtId="37" fontId="83" fillId="0" borderId="0" xfId="0" applyNumberFormat="1" applyFont="1" applyAlignment="1">
      <alignment horizontal="right"/>
    </xf>
    <xf numFmtId="0" fontId="96" fillId="0" borderId="0" xfId="0" applyFont="1" applyAlignment="1">
      <alignment/>
    </xf>
    <xf numFmtId="0" fontId="29" fillId="0" borderId="0" xfId="0" applyFont="1" applyAlignment="1">
      <alignment/>
    </xf>
    <xf numFmtId="3" fontId="5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39" fontId="83" fillId="0" borderId="0" xfId="0" applyNumberFormat="1" applyFont="1" applyFill="1" applyAlignment="1">
      <alignment horizontal="right" wrapText="1"/>
    </xf>
    <xf numFmtId="164" fontId="8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7" fontId="8" fillId="36" borderId="0" xfId="0" applyNumberFormat="1" applyFont="1" applyFill="1" applyBorder="1" applyAlignment="1">
      <alignment horizontal="right" wrapText="1"/>
    </xf>
    <xf numFmtId="166" fontId="84" fillId="34" borderId="0" xfId="42" applyNumberFormat="1" applyFont="1" applyFill="1" applyAlignment="1">
      <alignment horizontal="right" wrapText="1"/>
    </xf>
    <xf numFmtId="0" fontId="84" fillId="34" borderId="0" xfId="0" applyFont="1" applyFill="1" applyAlignment="1">
      <alignment horizontal="right" wrapText="1"/>
    </xf>
    <xf numFmtId="0" fontId="97" fillId="34" borderId="0" xfId="0" applyFont="1" applyFill="1" applyAlignment="1">
      <alignment horizontal="right" wrapText="1"/>
    </xf>
    <xf numFmtId="0" fontId="97" fillId="0" borderId="0" xfId="0" applyFont="1" applyFill="1" applyAlignment="1">
      <alignment horizontal="right" wrapText="1"/>
    </xf>
    <xf numFmtId="37" fontId="82" fillId="34" borderId="0" xfId="0" applyNumberFormat="1" applyFont="1" applyFill="1" applyBorder="1" applyAlignment="1">
      <alignment horizontal="right"/>
    </xf>
    <xf numFmtId="39" fontId="84" fillId="34" borderId="0" xfId="0" applyNumberFormat="1" applyFont="1" applyFill="1" applyBorder="1" applyAlignment="1">
      <alignment horizontal="right"/>
    </xf>
    <xf numFmtId="166" fontId="98" fillId="34" borderId="0" xfId="42" applyNumberFormat="1" applyFont="1" applyFill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5" fillId="0" borderId="14" xfId="0" applyNumberFormat="1" applyFont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35" borderId="10" xfId="42" applyNumberFormat="1" applyFont="1" applyFill="1" applyBorder="1" applyAlignment="1">
      <alignment horizontal="right" wrapText="1"/>
    </xf>
    <xf numFmtId="3" fontId="4" fillId="34" borderId="0" xfId="0" applyNumberFormat="1" applyFont="1" applyFill="1" applyAlignment="1">
      <alignment horizontal="right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0" fillId="35" borderId="0" xfId="52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6" fontId="5" fillId="34" borderId="0" xfId="42" applyNumberFormat="1" applyFont="1" applyFill="1" applyBorder="1" applyAlignment="1">
      <alignment horizontal="right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164" fontId="5" fillId="34" borderId="0" xfId="0" applyNumberFormat="1" applyFont="1" applyFill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37" fontId="4" fillId="34" borderId="0" xfId="0" applyNumberFormat="1" applyFont="1" applyFill="1" applyAlignment="1">
      <alignment horizontal="right" wrapText="1"/>
    </xf>
    <xf numFmtId="0" fontId="99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6" fontId="100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16" fontId="6" fillId="0" borderId="0" xfId="56" applyNumberFormat="1" applyFont="1" applyAlignment="1">
      <alignment horizontal="right" wrapText="1"/>
      <protection/>
    </xf>
    <xf numFmtId="0" fontId="93" fillId="0" borderId="0" xfId="0" applyFont="1" applyAlignment="1">
      <alignment/>
    </xf>
    <xf numFmtId="37" fontId="6" fillId="0" borderId="0" xfId="0" applyNumberFormat="1" applyFont="1" applyAlignment="1">
      <alignment vertical="top" wrapText="1"/>
    </xf>
    <xf numFmtId="37" fontId="17" fillId="0" borderId="0" xfId="0" applyNumberFormat="1" applyFont="1" applyAlignment="1">
      <alignment horizontal="right" wrapText="1"/>
    </xf>
    <xf numFmtId="37" fontId="89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vertical="top" wrapText="1" indent="1"/>
    </xf>
    <xf numFmtId="37" fontId="17" fillId="0" borderId="12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3" fontId="26" fillId="0" borderId="0" xfId="0" applyNumberFormat="1" applyFont="1" applyAlignment="1">
      <alignment/>
    </xf>
    <xf numFmtId="166" fontId="87" fillId="0" borderId="0" xfId="42" applyNumberFormat="1" applyFont="1" applyFill="1" applyBorder="1" applyAlignment="1">
      <alignment horizontal="left"/>
    </xf>
    <xf numFmtId="0" fontId="31" fillId="0" borderId="0" xfId="0" applyFont="1" applyAlignment="1">
      <alignment horizontal="right" wrapText="1"/>
    </xf>
    <xf numFmtId="37" fontId="101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 wrapText="1"/>
    </xf>
    <xf numFmtId="9" fontId="5" fillId="0" borderId="0" xfId="59" applyFont="1" applyFill="1" applyBorder="1" applyAlignment="1">
      <alignment/>
    </xf>
    <xf numFmtId="9" fontId="101" fillId="0" borderId="0" xfId="59" applyFont="1" applyFill="1" applyBorder="1" applyAlignment="1">
      <alignment/>
    </xf>
    <xf numFmtId="9" fontId="5" fillId="0" borderId="0" xfId="59" applyFont="1" applyFill="1" applyBorder="1" applyAlignment="1">
      <alignment horizontal="left"/>
    </xf>
    <xf numFmtId="9" fontId="4" fillId="0" borderId="0" xfId="59" applyFont="1" applyFill="1" applyBorder="1" applyAlignment="1">
      <alignment horizontal="left"/>
    </xf>
    <xf numFmtId="37" fontId="94" fillId="0" borderId="0" xfId="0" applyNumberFormat="1" applyFont="1" applyFill="1" applyBorder="1" applyAlignment="1">
      <alignment horizontal="right" wrapText="1"/>
    </xf>
    <xf numFmtId="164" fontId="94" fillId="0" borderId="0" xfId="0" applyNumberFormat="1" applyFont="1" applyFill="1" applyBorder="1" applyAlignment="1">
      <alignment horizontal="right" wrapText="1"/>
    </xf>
    <xf numFmtId="37" fontId="85" fillId="34" borderId="0" xfId="42" applyNumberFormat="1" applyFont="1" applyFill="1" applyAlignment="1">
      <alignment horizontal="right" wrapText="1"/>
    </xf>
    <xf numFmtId="166" fontId="85" fillId="34" borderId="0" xfId="42" applyNumberFormat="1" applyFont="1" applyFill="1" applyAlignment="1">
      <alignment horizontal="right" wrapText="1"/>
    </xf>
    <xf numFmtId="166" fontId="83" fillId="0" borderId="0" xfId="42" applyNumberFormat="1" applyFont="1" applyFill="1" applyAlignment="1">
      <alignment horizontal="right" wrapText="1"/>
    </xf>
    <xf numFmtId="0" fontId="83" fillId="0" borderId="0" xfId="0" applyFont="1" applyFill="1" applyAlignment="1">
      <alignment/>
    </xf>
    <xf numFmtId="166" fontId="94" fillId="0" borderId="14" xfId="42" applyNumberFormat="1" applyFont="1" applyBorder="1" applyAlignment="1">
      <alignment horizontal="right" wrapText="1"/>
    </xf>
    <xf numFmtId="166" fontId="94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166" fontId="85" fillId="34" borderId="0" xfId="42" applyNumberFormat="1" applyFont="1" applyFill="1" applyBorder="1" applyAlignment="1">
      <alignment horizontal="right" wrapText="1"/>
    </xf>
    <xf numFmtId="166" fontId="5" fillId="0" borderId="0" xfId="42" applyNumberFormat="1" applyFont="1" applyFill="1" applyBorder="1" applyAlignment="1">
      <alignment/>
    </xf>
    <xf numFmtId="166" fontId="17" fillId="0" borderId="0" xfId="42" applyNumberFormat="1" applyFont="1" applyFill="1" applyBorder="1" applyAlignment="1">
      <alignment horizontal="right" wrapText="1"/>
    </xf>
    <xf numFmtId="166" fontId="82" fillId="34" borderId="0" xfId="42" applyNumberFormat="1" applyFont="1" applyFill="1" applyBorder="1" applyAlignment="1">
      <alignment horizontal="right"/>
    </xf>
    <xf numFmtId="39" fontId="4" fillId="0" borderId="0" xfId="42" applyNumberFormat="1" applyFont="1" applyFill="1" applyBorder="1" applyAlignment="1">
      <alignment horizontal="left" wrapText="1"/>
    </xf>
    <xf numFmtId="166" fontId="17" fillId="34" borderId="0" xfId="42" applyNumberFormat="1" applyFont="1" applyFill="1" applyAlignment="1">
      <alignment horizontal="right" wrapText="1"/>
    </xf>
    <xf numFmtId="0" fontId="17" fillId="34" borderId="0" xfId="0" applyFont="1" applyFill="1" applyAlignment="1">
      <alignment horizontal="right" wrapText="1"/>
    </xf>
    <xf numFmtId="166" fontId="33" fillId="34" borderId="0" xfId="42" applyNumberFormat="1" applyFont="1" applyFill="1" applyAlignment="1">
      <alignment horizontal="right" wrapText="1"/>
    </xf>
    <xf numFmtId="0" fontId="5" fillId="34" borderId="0" xfId="0" applyFont="1" applyFill="1" applyAlignment="1">
      <alignment horizontal="right" wrapText="1"/>
    </xf>
    <xf numFmtId="0" fontId="29" fillId="34" borderId="0" xfId="0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39" fontId="4" fillId="0" borderId="0" xfId="42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02" fillId="34" borderId="0" xfId="0" applyNumberFormat="1" applyFont="1" applyFill="1" applyBorder="1" applyAlignment="1">
      <alignment horizontal="right" wrapText="1"/>
    </xf>
    <xf numFmtId="39" fontId="102" fillId="34" borderId="0" xfId="0" applyNumberFormat="1" applyFont="1" applyFill="1" applyBorder="1" applyAlignment="1">
      <alignment horizontal="right" wrapText="1"/>
    </xf>
    <xf numFmtId="37" fontId="87" fillId="34" borderId="0" xfId="0" applyNumberFormat="1" applyFont="1" applyFill="1" applyBorder="1" applyAlignment="1">
      <alignment horizontal="right" wrapText="1"/>
    </xf>
    <xf numFmtId="43" fontId="102" fillId="34" borderId="0" xfId="42" applyNumberFormat="1" applyFont="1" applyFill="1" applyBorder="1" applyAlignment="1">
      <alignment horizontal="right" wrapText="1"/>
    </xf>
    <xf numFmtId="37" fontId="87" fillId="0" borderId="0" xfId="0" applyNumberFormat="1" applyFont="1" applyFill="1" applyBorder="1" applyAlignment="1">
      <alignment horizontal="right" wrapText="1"/>
    </xf>
    <xf numFmtId="39" fontId="5" fillId="0" borderId="0" xfId="0" applyNumberFormat="1" applyFont="1" applyFill="1" applyAlignment="1">
      <alignment horizontal="right" wrapText="1"/>
    </xf>
    <xf numFmtId="37" fontId="93" fillId="0" borderId="0" xfId="0" applyNumberFormat="1" applyFont="1" applyFill="1" applyBorder="1" applyAlignment="1">
      <alignment horizontal="right" wrapText="1"/>
    </xf>
    <xf numFmtId="164" fontId="102" fillId="0" borderId="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 wrapText="1"/>
    </xf>
    <xf numFmtId="37" fontId="91" fillId="35" borderId="0" xfId="0" applyNumberFormat="1" applyFont="1" applyFill="1" applyBorder="1" applyAlignment="1">
      <alignment horizontal="right" wrapText="1"/>
    </xf>
    <xf numFmtId="3" fontId="85" fillId="34" borderId="0" xfId="0" applyNumberFormat="1" applyFont="1" applyFill="1" applyBorder="1" applyAlignment="1">
      <alignment horizontal="right" wrapText="1"/>
    </xf>
    <xf numFmtId="3" fontId="83" fillId="34" borderId="0" xfId="0" applyNumberFormat="1" applyFont="1" applyFill="1" applyBorder="1" applyAlignment="1">
      <alignment horizontal="right" wrapText="1"/>
    </xf>
    <xf numFmtId="0" fontId="83" fillId="34" borderId="0" xfId="0" applyFont="1" applyFill="1" applyBorder="1" applyAlignment="1">
      <alignment horizontal="right" wrapText="1"/>
    </xf>
    <xf numFmtId="37" fontId="87" fillId="34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166" fontId="5" fillId="0" borderId="14" xfId="42" applyNumberFormat="1" applyFont="1" applyBorder="1" applyAlignment="1">
      <alignment horizontal="right"/>
    </xf>
    <xf numFmtId="166" fontId="5" fillId="0" borderId="12" xfId="42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 wrapText="1"/>
    </xf>
    <xf numFmtId="166" fontId="4" fillId="0" borderId="0" xfId="59" applyNumberFormat="1" applyFont="1" applyFill="1" applyBorder="1" applyAlignment="1">
      <alignment horizontal="left" wrapText="1"/>
    </xf>
    <xf numFmtId="3" fontId="4" fillId="34" borderId="0" xfId="0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 horizontal="right"/>
    </xf>
    <xf numFmtId="43" fontId="83" fillId="34" borderId="0" xfId="42" applyFont="1" applyFill="1" applyBorder="1" applyAlignment="1">
      <alignment horizontal="right" wrapText="1"/>
    </xf>
    <xf numFmtId="166" fontId="93" fillId="0" borderId="0" xfId="42" applyNumberFormat="1" applyFont="1" applyAlignment="1">
      <alignment horizontal="right" wrapText="1"/>
    </xf>
    <xf numFmtId="166" fontId="5" fillId="0" borderId="15" xfId="42" applyNumberFormat="1" applyFont="1" applyBorder="1" applyAlignment="1">
      <alignment horizontal="right" wrapText="1"/>
    </xf>
    <xf numFmtId="166" fontId="93" fillId="0" borderId="12" xfId="42" applyNumberFormat="1" applyFont="1" applyBorder="1" applyAlignment="1">
      <alignment horizontal="right" wrapText="1"/>
    </xf>
    <xf numFmtId="166" fontId="23" fillId="0" borderId="12" xfId="42" applyNumberFormat="1" applyFont="1" applyBorder="1" applyAlignment="1">
      <alignment horizontal="right" wrapText="1"/>
    </xf>
    <xf numFmtId="166" fontId="94" fillId="0" borderId="12" xfId="42" applyNumberFormat="1" applyFont="1" applyBorder="1" applyAlignment="1">
      <alignment horizontal="right" wrapText="1"/>
    </xf>
    <xf numFmtId="166" fontId="94" fillId="0" borderId="0" xfId="42" applyNumberFormat="1" applyFont="1" applyAlignment="1">
      <alignment horizontal="right"/>
    </xf>
    <xf numFmtId="166" fontId="23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95" fillId="0" borderId="0" xfId="42" applyNumberFormat="1" applyFont="1" applyAlignment="1">
      <alignment horizontal="right"/>
    </xf>
    <xf numFmtId="166" fontId="25" fillId="0" borderId="0" xfId="42" applyNumberFormat="1" applyFont="1" applyAlignment="1">
      <alignment horizontal="right"/>
    </xf>
    <xf numFmtId="166" fontId="103" fillId="0" borderId="0" xfId="42" applyNumberFormat="1" applyFont="1" applyAlignment="1">
      <alignment horizontal="right"/>
    </xf>
    <xf numFmtId="166" fontId="85" fillId="0" borderId="0" xfId="42" applyNumberFormat="1" applyFont="1" applyAlignment="1">
      <alignment horizontal="right" wrapText="1"/>
    </xf>
    <xf numFmtId="166" fontId="83" fillId="0" borderId="0" xfId="42" applyNumberFormat="1" applyFont="1" applyAlignment="1">
      <alignment horizontal="right" wrapText="1"/>
    </xf>
    <xf numFmtId="166" fontId="85" fillId="0" borderId="0" xfId="42" applyNumberFormat="1" applyFont="1" applyFill="1" applyAlignment="1">
      <alignment horizontal="right" wrapText="1"/>
    </xf>
    <xf numFmtId="166" fontId="85" fillId="0" borderId="0" xfId="42" applyNumberFormat="1" applyFont="1" applyBorder="1" applyAlignment="1">
      <alignment horizontal="right" wrapText="1"/>
    </xf>
    <xf numFmtId="166" fontId="85" fillId="0" borderId="14" xfId="42" applyNumberFormat="1" applyFont="1" applyBorder="1" applyAlignment="1">
      <alignment horizontal="right" wrapText="1"/>
    </xf>
    <xf numFmtId="166" fontId="85" fillId="0" borderId="15" xfId="42" applyNumberFormat="1" applyFont="1" applyBorder="1" applyAlignment="1">
      <alignment horizontal="right" wrapText="1"/>
    </xf>
    <xf numFmtId="9" fontId="102" fillId="0" borderId="0" xfId="59" applyFont="1" applyFill="1" applyBorder="1" applyAlignment="1">
      <alignment horizontal="left"/>
    </xf>
    <xf numFmtId="39" fontId="5" fillId="34" borderId="0" xfId="0" applyNumberFormat="1" applyFont="1" applyFill="1" applyBorder="1" applyAlignment="1">
      <alignment horizontal="right"/>
    </xf>
    <xf numFmtId="39" fontId="4" fillId="34" borderId="0" xfId="0" applyNumberFormat="1" applyFont="1" applyFill="1" applyBorder="1" applyAlignment="1">
      <alignment horizontal="right"/>
    </xf>
    <xf numFmtId="166" fontId="4" fillId="0" borderId="16" xfId="42" applyNumberFormat="1" applyFont="1" applyFill="1" applyBorder="1" applyAlignment="1">
      <alignment horizontal="right" wrapText="1"/>
    </xf>
    <xf numFmtId="166" fontId="5" fillId="0" borderId="0" xfId="42" applyNumberFormat="1" applyFont="1" applyBorder="1" applyAlignment="1">
      <alignment horizontal="right" wrapText="1"/>
    </xf>
    <xf numFmtId="166" fontId="5" fillId="0" borderId="16" xfId="42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43" fontId="5" fillId="0" borderId="0" xfId="42" applyFont="1" applyFill="1" applyAlignment="1">
      <alignment horizontal="right" wrapText="1"/>
    </xf>
    <xf numFmtId="43" fontId="85" fillId="0" borderId="0" xfId="42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15" fillId="33" borderId="0" xfId="52" applyFont="1" applyFill="1" applyAlignment="1" applyProtection="1">
      <alignment horizontal="left"/>
      <protection/>
    </xf>
    <xf numFmtId="37" fontId="13" fillId="35" borderId="0" xfId="5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104" fillId="35" borderId="0" xfId="52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A1" sqref="A1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317" t="s">
        <v>315</v>
      </c>
    </row>
    <row r="2" ht="20.25">
      <c r="B2" s="2" t="s">
        <v>399</v>
      </c>
    </row>
    <row r="3" spans="2:11" s="11" customFormat="1" ht="15">
      <c r="B3" s="10"/>
      <c r="K3" s="12"/>
    </row>
    <row r="4" spans="2:11" s="11" customFormat="1" ht="15">
      <c r="B4" s="10"/>
      <c r="K4" s="36" t="s">
        <v>1</v>
      </c>
    </row>
    <row r="5" spans="2:13" s="11" customFormat="1" ht="14.25">
      <c r="B5" s="527" t="s">
        <v>41</v>
      </c>
      <c r="C5" s="527"/>
      <c r="D5" s="527"/>
      <c r="E5" s="527"/>
      <c r="F5" s="527"/>
      <c r="G5" s="527"/>
      <c r="H5" s="527"/>
      <c r="I5" s="527"/>
      <c r="J5" s="527"/>
      <c r="K5" s="66">
        <v>1</v>
      </c>
      <c r="L5" s="84"/>
      <c r="M5" s="84"/>
    </row>
    <row r="6" spans="2:13" s="11" customFormat="1" ht="14.25">
      <c r="B6" s="527" t="s">
        <v>77</v>
      </c>
      <c r="C6" s="527"/>
      <c r="D6" s="527"/>
      <c r="E6" s="527"/>
      <c r="F6" s="527"/>
      <c r="G6" s="527"/>
      <c r="H6" s="527"/>
      <c r="I6" s="527"/>
      <c r="J6" s="527"/>
      <c r="K6" s="66">
        <v>2</v>
      </c>
      <c r="L6" s="84"/>
      <c r="M6" s="84"/>
    </row>
    <row r="7" spans="2:13" s="11" customFormat="1" ht="11.25" customHeight="1">
      <c r="B7" s="85"/>
      <c r="C7" s="84"/>
      <c r="D7" s="84"/>
      <c r="E7" s="84"/>
      <c r="F7" s="84"/>
      <c r="G7" s="84"/>
      <c r="H7" s="84"/>
      <c r="I7" s="84"/>
      <c r="J7" s="84"/>
      <c r="K7" s="86"/>
      <c r="L7" s="84"/>
      <c r="M7" s="84"/>
    </row>
    <row r="8" spans="2:11" s="11" customFormat="1" ht="15">
      <c r="B8" s="87" t="s">
        <v>50</v>
      </c>
      <c r="K8" s="12"/>
    </row>
    <row r="9" spans="1:11" s="11" customFormat="1" ht="15">
      <c r="A9" s="316"/>
      <c r="C9" s="66" t="s">
        <v>112</v>
      </c>
      <c r="K9" s="66">
        <v>3</v>
      </c>
    </row>
    <row r="10" spans="3:11" s="11" customFormat="1" ht="14.25">
      <c r="C10" s="66" t="s">
        <v>22</v>
      </c>
      <c r="K10" s="66">
        <v>4</v>
      </c>
    </row>
    <row r="11" spans="3:11" s="11" customFormat="1" ht="14.25">
      <c r="C11" s="66" t="s">
        <v>0</v>
      </c>
      <c r="K11" s="66">
        <v>5</v>
      </c>
    </row>
    <row r="12" spans="3:11" s="11" customFormat="1" ht="14.25">
      <c r="C12" s="66" t="s">
        <v>5</v>
      </c>
      <c r="K12" s="66">
        <v>6</v>
      </c>
    </row>
    <row r="13" spans="3:11" s="11" customFormat="1" ht="14.25">
      <c r="C13" s="66" t="s">
        <v>14</v>
      </c>
      <c r="K13" s="66">
        <v>7</v>
      </c>
    </row>
    <row r="14" spans="3:11" s="11" customFormat="1" ht="14.25">
      <c r="C14" s="66" t="s">
        <v>113</v>
      </c>
      <c r="K14" s="66">
        <v>8</v>
      </c>
    </row>
    <row r="15" spans="3:11" s="11" customFormat="1" ht="14.25">
      <c r="C15" s="66" t="s">
        <v>18</v>
      </c>
      <c r="K15" s="66">
        <v>9</v>
      </c>
    </row>
    <row r="16" spans="3:11" s="11" customFormat="1" ht="14.25">
      <c r="C16" s="66" t="s">
        <v>329</v>
      </c>
      <c r="K16" s="66">
        <v>10</v>
      </c>
    </row>
    <row r="17" spans="3:11" s="11" customFormat="1" ht="14.25">
      <c r="C17" s="66" t="s">
        <v>190</v>
      </c>
      <c r="K17" s="66">
        <v>11</v>
      </c>
    </row>
    <row r="18" spans="3:11" s="11" customFormat="1" ht="14.25">
      <c r="C18" s="66" t="s">
        <v>84</v>
      </c>
      <c r="K18" s="66">
        <v>12</v>
      </c>
    </row>
    <row r="19" spans="3:11" s="11" customFormat="1" ht="14.25">
      <c r="C19" s="66" t="s">
        <v>175</v>
      </c>
      <c r="K19" s="66">
        <v>13</v>
      </c>
    </row>
    <row r="20" spans="3:11" s="11" customFormat="1" ht="14.25">
      <c r="C20" s="66" t="s">
        <v>97</v>
      </c>
      <c r="K20" s="66">
        <v>14</v>
      </c>
    </row>
    <row r="21" spans="3:11" s="11" customFormat="1" ht="14.25">
      <c r="C21" s="12"/>
      <c r="K21" s="12"/>
    </row>
    <row r="22" spans="2:11" s="11" customFormat="1" ht="15">
      <c r="B22" s="75" t="s">
        <v>114</v>
      </c>
      <c r="K22" s="12"/>
    </row>
    <row r="23" spans="2:11" s="11" customFormat="1" ht="15">
      <c r="B23" s="75"/>
      <c r="C23" s="66" t="s">
        <v>189</v>
      </c>
      <c r="K23" s="66">
        <v>15</v>
      </c>
    </row>
    <row r="24" spans="3:11" s="11" customFormat="1" ht="14.25">
      <c r="C24" s="88" t="s">
        <v>51</v>
      </c>
      <c r="K24" s="12"/>
    </row>
    <row r="25" spans="2:11" s="11" customFormat="1" ht="15">
      <c r="B25" s="75"/>
      <c r="C25" s="66" t="s">
        <v>280</v>
      </c>
      <c r="K25" s="66">
        <v>16</v>
      </c>
    </row>
    <row r="26" spans="2:11" s="11" customFormat="1" ht="15">
      <c r="B26" s="75"/>
      <c r="C26" s="66" t="s">
        <v>256</v>
      </c>
      <c r="K26" s="66">
        <v>17</v>
      </c>
    </row>
    <row r="27" spans="2:11" s="11" customFormat="1" ht="15">
      <c r="B27" s="75"/>
      <c r="C27" s="66" t="s">
        <v>257</v>
      </c>
      <c r="K27" s="66">
        <v>18</v>
      </c>
    </row>
    <row r="28" spans="2:11" s="11" customFormat="1" ht="15">
      <c r="B28" s="75"/>
      <c r="C28" s="66" t="s">
        <v>27</v>
      </c>
      <c r="K28" s="66">
        <v>19</v>
      </c>
    </row>
    <row r="29" spans="2:11" s="11" customFormat="1" ht="15">
      <c r="B29" s="75"/>
      <c r="C29" s="88" t="s">
        <v>52</v>
      </c>
      <c r="K29" s="12"/>
    </row>
    <row r="30" spans="2:11" s="11" customFormat="1" ht="15">
      <c r="B30" s="75"/>
      <c r="C30" s="66" t="s">
        <v>38</v>
      </c>
      <c r="K30" s="66">
        <v>20</v>
      </c>
    </row>
    <row r="31" spans="2:11" s="11" customFormat="1" ht="15">
      <c r="B31" s="75"/>
      <c r="C31" s="66" t="s">
        <v>39</v>
      </c>
      <c r="K31" s="66">
        <v>21</v>
      </c>
    </row>
    <row r="32" spans="2:11" s="11" customFormat="1" ht="15">
      <c r="B32" s="75"/>
      <c r="C32" s="66" t="s">
        <v>60</v>
      </c>
      <c r="K32" s="66">
        <v>22</v>
      </c>
    </row>
    <row r="33" spans="2:11" s="11" customFormat="1" ht="15">
      <c r="B33" s="75"/>
      <c r="C33" s="66" t="s">
        <v>382</v>
      </c>
      <c r="K33" s="66">
        <v>23</v>
      </c>
    </row>
    <row r="34" spans="2:11" s="11" customFormat="1" ht="15">
      <c r="B34" s="75"/>
      <c r="C34" s="66" t="s">
        <v>61</v>
      </c>
      <c r="K34" s="66">
        <v>24</v>
      </c>
    </row>
    <row r="35" spans="2:11" s="11" customFormat="1" ht="15">
      <c r="B35" s="75"/>
      <c r="K35" s="12"/>
    </row>
    <row r="36" spans="2:11" s="11" customFormat="1" ht="14.25">
      <c r="B36" s="527" t="s">
        <v>254</v>
      </c>
      <c r="C36" s="527"/>
      <c r="D36" s="527"/>
      <c r="E36" s="527"/>
      <c r="F36" s="527"/>
      <c r="G36" s="527"/>
      <c r="H36" s="527"/>
      <c r="I36" s="527"/>
      <c r="J36" s="527"/>
      <c r="K36" s="66">
        <v>25</v>
      </c>
    </row>
    <row r="37" spans="1:11" s="11" customFormat="1" ht="15">
      <c r="A37" s="316"/>
      <c r="B37" s="527" t="s">
        <v>324</v>
      </c>
      <c r="C37" s="527"/>
      <c r="D37" s="527"/>
      <c r="E37" s="527"/>
      <c r="F37" s="527"/>
      <c r="G37" s="527"/>
      <c r="H37" s="527"/>
      <c r="I37" s="527"/>
      <c r="J37" s="527"/>
      <c r="K37" s="66">
        <v>26</v>
      </c>
    </row>
    <row r="38" spans="2:11" s="11" customFormat="1" ht="14.25">
      <c r="B38" s="527" t="s">
        <v>255</v>
      </c>
      <c r="C38" s="527"/>
      <c r="D38" s="527"/>
      <c r="E38" s="527"/>
      <c r="F38" s="527"/>
      <c r="G38" s="527"/>
      <c r="H38" s="527"/>
      <c r="I38" s="527"/>
      <c r="J38" s="527"/>
      <c r="K38" s="66">
        <v>27</v>
      </c>
    </row>
    <row r="39" spans="2:11" s="11" customFormat="1" ht="14.25">
      <c r="B39" s="527" t="s">
        <v>141</v>
      </c>
      <c r="C39" s="527"/>
      <c r="D39" s="527"/>
      <c r="E39" s="527"/>
      <c r="F39" s="527"/>
      <c r="G39" s="527"/>
      <c r="H39" s="527"/>
      <c r="I39" s="527"/>
      <c r="J39" s="527"/>
      <c r="K39" s="66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33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I6" sqref="I6:J6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9" customWidth="1"/>
    <col min="8" max="8" width="10.28125" style="105" customWidth="1"/>
    <col min="9" max="9" width="9.140625" style="69" bestFit="1" customWidth="1"/>
    <col min="10" max="10" width="8.28125" style="69" customWidth="1"/>
    <col min="11" max="11" width="3.28125" style="69" customWidth="1"/>
    <col min="12" max="12" width="10.28125" style="104" customWidth="1"/>
    <col min="13" max="13" width="10.28125" style="105" customWidth="1"/>
    <col min="14" max="14" width="10.28125" style="104" customWidth="1"/>
    <col min="15" max="16384" width="9.140625" style="21" customWidth="1"/>
  </cols>
  <sheetData>
    <row r="1" spans="1:14" s="41" customFormat="1" ht="20.25">
      <c r="A1" s="40" t="s">
        <v>18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K2" s="199"/>
      <c r="L2" s="199" t="s">
        <v>389</v>
      </c>
      <c r="M2" s="199" t="s">
        <v>388</v>
      </c>
      <c r="N2" s="199" t="s">
        <v>390</v>
      </c>
    </row>
    <row r="3" spans="1:14" s="23" customFormat="1" ht="6" customHeight="1">
      <c r="A3" s="8"/>
      <c r="D3" s="227"/>
      <c r="E3" s="227"/>
      <c r="F3" s="227"/>
      <c r="G3" s="227"/>
      <c r="H3" s="107"/>
      <c r="I3" s="16"/>
      <c r="J3" s="16"/>
      <c r="K3" s="16"/>
      <c r="L3" s="16"/>
      <c r="M3" s="107"/>
      <c r="N3" s="16"/>
    </row>
    <row r="4" spans="1:14" s="23" customFormat="1" ht="14.25" customHeight="1">
      <c r="A4" s="39" t="s">
        <v>184</v>
      </c>
      <c r="D4" s="16"/>
      <c r="E4" s="16"/>
      <c r="F4" s="16"/>
      <c r="G4" s="16"/>
      <c r="H4" s="107"/>
      <c r="I4" s="16"/>
      <c r="J4" s="16"/>
      <c r="K4" s="16"/>
      <c r="L4" s="132"/>
      <c r="M4" s="107"/>
      <c r="N4" s="16"/>
    </row>
    <row r="5" spans="1:14" s="17" customFormat="1" ht="15">
      <c r="A5" s="30" t="s">
        <v>18</v>
      </c>
      <c r="D5" s="16">
        <v>304982</v>
      </c>
      <c r="E5" s="16">
        <v>317173</v>
      </c>
      <c r="F5" s="16">
        <v>324480</v>
      </c>
      <c r="G5" s="16">
        <v>305913</v>
      </c>
      <c r="H5" s="304">
        <v>318005</v>
      </c>
      <c r="I5" s="288">
        <v>3.952757810227081</v>
      </c>
      <c r="J5" s="288">
        <v>4.270088070771383</v>
      </c>
      <c r="K5" s="471"/>
      <c r="L5" s="288">
        <v>304982</v>
      </c>
      <c r="M5" s="304">
        <v>318005</v>
      </c>
      <c r="N5" s="16">
        <v>4.270088070771383</v>
      </c>
    </row>
    <row r="6" spans="2:16" s="17" customFormat="1" ht="15">
      <c r="B6" s="30" t="s">
        <v>80</v>
      </c>
      <c r="D6" s="16">
        <v>137256</v>
      </c>
      <c r="E6" s="16">
        <v>138332</v>
      </c>
      <c r="F6" s="16">
        <v>144066</v>
      </c>
      <c r="G6" s="16">
        <v>139544</v>
      </c>
      <c r="H6" s="477">
        <v>140396</v>
      </c>
      <c r="I6" s="288">
        <v>0.6105601100728109</v>
      </c>
      <c r="J6" s="288">
        <v>2.2876959841464206</v>
      </c>
      <c r="K6" s="471"/>
      <c r="L6" s="288">
        <v>137256</v>
      </c>
      <c r="M6" s="477">
        <v>140396</v>
      </c>
      <c r="N6" s="16">
        <v>2.2876959841464206</v>
      </c>
      <c r="P6" s="290"/>
    </row>
    <row r="7" spans="2:14" ht="14.25">
      <c r="B7" s="35"/>
      <c r="C7" s="21" t="s">
        <v>92</v>
      </c>
      <c r="D7" s="104">
        <v>17880</v>
      </c>
      <c r="E7" s="104">
        <v>15084</v>
      </c>
      <c r="F7" s="104">
        <v>14438</v>
      </c>
      <c r="G7" s="104">
        <v>12363</v>
      </c>
      <c r="H7" s="478">
        <v>13259</v>
      </c>
      <c r="I7" s="276">
        <v>7.247431853110076</v>
      </c>
      <c r="J7" s="276">
        <v>-25.84451901565995</v>
      </c>
      <c r="K7" s="423"/>
      <c r="L7" s="276">
        <v>17880</v>
      </c>
      <c r="M7" s="478">
        <v>13259</v>
      </c>
      <c r="N7" s="104">
        <v>-25.84451901565995</v>
      </c>
    </row>
    <row r="8" spans="2:14" ht="14.25">
      <c r="B8" s="35"/>
      <c r="C8" s="21" t="s">
        <v>93</v>
      </c>
      <c r="D8" s="104">
        <v>99262</v>
      </c>
      <c r="E8" s="104">
        <v>100693</v>
      </c>
      <c r="F8" s="104">
        <v>105070</v>
      </c>
      <c r="G8" s="104">
        <v>104745</v>
      </c>
      <c r="H8" s="478">
        <v>103679</v>
      </c>
      <c r="I8" s="276">
        <v>-1.017709675879519</v>
      </c>
      <c r="J8" s="276">
        <v>4.449839817855783</v>
      </c>
      <c r="K8" s="423"/>
      <c r="L8" s="276">
        <v>99262</v>
      </c>
      <c r="M8" s="478">
        <v>103679</v>
      </c>
      <c r="N8" s="104">
        <v>4.449839817855783</v>
      </c>
    </row>
    <row r="9" spans="2:14" ht="14.25">
      <c r="B9" s="35"/>
      <c r="C9" s="21" t="s">
        <v>94</v>
      </c>
      <c r="D9" s="104">
        <v>20027</v>
      </c>
      <c r="E9" s="104">
        <v>22463</v>
      </c>
      <c r="F9" s="104">
        <v>24420</v>
      </c>
      <c r="G9" s="104">
        <v>22341</v>
      </c>
      <c r="H9" s="478">
        <v>23365</v>
      </c>
      <c r="I9" s="276">
        <v>4.583501186159977</v>
      </c>
      <c r="J9" s="276">
        <v>16.667498876516706</v>
      </c>
      <c r="K9" s="423"/>
      <c r="L9" s="276">
        <v>20027</v>
      </c>
      <c r="M9" s="478">
        <v>23365</v>
      </c>
      <c r="N9" s="104">
        <v>16.667498876516706</v>
      </c>
    </row>
    <row r="10" spans="3:14" ht="14.25">
      <c r="C10" s="32" t="s">
        <v>27</v>
      </c>
      <c r="D10" s="104">
        <v>87</v>
      </c>
      <c r="E10" s="104">
        <v>92</v>
      </c>
      <c r="F10" s="104">
        <v>138</v>
      </c>
      <c r="G10" s="104">
        <v>95</v>
      </c>
      <c r="H10" s="479">
        <v>93</v>
      </c>
      <c r="I10" s="276">
        <v>-2.1052631578947323</v>
      </c>
      <c r="J10" s="276">
        <v>6.896551724137923</v>
      </c>
      <c r="K10" s="423"/>
      <c r="L10" s="276">
        <v>87</v>
      </c>
      <c r="M10" s="479">
        <v>93</v>
      </c>
      <c r="N10" s="104">
        <v>6.896551724137923</v>
      </c>
    </row>
    <row r="11" spans="2:14" s="23" customFormat="1" ht="14.25" customHeight="1">
      <c r="B11" s="23" t="s">
        <v>82</v>
      </c>
      <c r="D11" s="16">
        <v>88016</v>
      </c>
      <c r="E11" s="16">
        <v>93445</v>
      </c>
      <c r="F11" s="16">
        <v>92374</v>
      </c>
      <c r="G11" s="16">
        <v>85095</v>
      </c>
      <c r="H11" s="477">
        <v>92103</v>
      </c>
      <c r="I11" s="288">
        <v>8.235501498325393</v>
      </c>
      <c r="J11" s="288">
        <v>4.64347391383384</v>
      </c>
      <c r="K11" s="471"/>
      <c r="L11" s="288">
        <v>88016</v>
      </c>
      <c r="M11" s="477">
        <v>92103</v>
      </c>
      <c r="N11" s="16">
        <v>4.64347391383384</v>
      </c>
    </row>
    <row r="12" spans="2:14" ht="14.25">
      <c r="B12" s="35"/>
      <c r="C12" s="21" t="s">
        <v>92</v>
      </c>
      <c r="D12" s="104">
        <v>53462</v>
      </c>
      <c r="E12" s="104">
        <v>54311</v>
      </c>
      <c r="F12" s="104">
        <v>54763</v>
      </c>
      <c r="G12" s="104">
        <v>49667</v>
      </c>
      <c r="H12" s="478">
        <v>51368</v>
      </c>
      <c r="I12" s="276">
        <v>3.424809229468262</v>
      </c>
      <c r="J12" s="276">
        <v>-3.916800718267177</v>
      </c>
      <c r="K12" s="423"/>
      <c r="L12" s="276">
        <v>53462</v>
      </c>
      <c r="M12" s="478">
        <v>51368</v>
      </c>
      <c r="N12" s="104">
        <v>-3.916800718267177</v>
      </c>
    </row>
    <row r="13" spans="2:14" ht="14.25">
      <c r="B13" s="35"/>
      <c r="C13" s="21" t="s">
        <v>93</v>
      </c>
      <c r="D13" s="104">
        <v>7873</v>
      </c>
      <c r="E13" s="104">
        <v>8777</v>
      </c>
      <c r="F13" s="104">
        <v>8269</v>
      </c>
      <c r="G13" s="104">
        <v>7226</v>
      </c>
      <c r="H13" s="478">
        <v>10390</v>
      </c>
      <c r="I13" s="276">
        <v>43.78632715195128</v>
      </c>
      <c r="J13" s="276">
        <v>31.970024133113164</v>
      </c>
      <c r="K13" s="423"/>
      <c r="L13" s="276">
        <v>7873</v>
      </c>
      <c r="M13" s="478">
        <v>10390</v>
      </c>
      <c r="N13" s="104">
        <v>31.970024133113164</v>
      </c>
    </row>
    <row r="14" spans="2:14" ht="14.25">
      <c r="B14" s="35"/>
      <c r="C14" s="21" t="s">
        <v>94</v>
      </c>
      <c r="D14" s="104">
        <v>21910</v>
      </c>
      <c r="E14" s="104">
        <v>26244</v>
      </c>
      <c r="F14" s="104">
        <v>27782</v>
      </c>
      <c r="G14" s="104">
        <v>26455</v>
      </c>
      <c r="H14" s="478">
        <v>28290</v>
      </c>
      <c r="I14" s="276">
        <v>6.936306936306935</v>
      </c>
      <c r="J14" s="276">
        <v>29.119123687813776</v>
      </c>
      <c r="K14" s="423"/>
      <c r="L14" s="276">
        <v>21910</v>
      </c>
      <c r="M14" s="478">
        <v>28290</v>
      </c>
      <c r="N14" s="104">
        <v>29.119123687813776</v>
      </c>
    </row>
    <row r="15" spans="3:14" ht="14.25">
      <c r="C15" s="32" t="s">
        <v>27</v>
      </c>
      <c r="D15" s="104">
        <v>4771</v>
      </c>
      <c r="E15" s="104">
        <v>4113</v>
      </c>
      <c r="F15" s="104">
        <v>1560</v>
      </c>
      <c r="G15" s="104">
        <v>1747</v>
      </c>
      <c r="H15" s="478">
        <v>2055</v>
      </c>
      <c r="I15" s="276">
        <v>17.630223239839715</v>
      </c>
      <c r="J15" s="276">
        <v>-56.927268916369734</v>
      </c>
      <c r="K15" s="423"/>
      <c r="L15" s="276">
        <v>4771</v>
      </c>
      <c r="M15" s="478">
        <v>2055</v>
      </c>
      <c r="N15" s="104">
        <v>-56.927268916369734</v>
      </c>
    </row>
    <row r="16" spans="2:14" s="17" customFormat="1" ht="15">
      <c r="B16" s="17" t="s">
        <v>81</v>
      </c>
      <c r="D16" s="16">
        <v>29499</v>
      </c>
      <c r="E16" s="16">
        <v>31450</v>
      </c>
      <c r="F16" s="16">
        <v>37410</v>
      </c>
      <c r="G16" s="16">
        <v>33928</v>
      </c>
      <c r="H16" s="477">
        <v>36220</v>
      </c>
      <c r="I16" s="288">
        <v>6.7554821975948975</v>
      </c>
      <c r="J16" s="288">
        <v>22.783823180446806</v>
      </c>
      <c r="K16" s="471"/>
      <c r="L16" s="288">
        <v>29499</v>
      </c>
      <c r="M16" s="477">
        <v>36220</v>
      </c>
      <c r="N16" s="16">
        <v>22.783823180446806</v>
      </c>
    </row>
    <row r="17" spans="2:14" ht="14.25">
      <c r="B17" s="35"/>
      <c r="C17" s="21" t="s">
        <v>92</v>
      </c>
      <c r="D17" s="104">
        <v>17925</v>
      </c>
      <c r="E17" s="104">
        <v>19437</v>
      </c>
      <c r="F17" s="104">
        <v>24494</v>
      </c>
      <c r="G17" s="104">
        <v>19102</v>
      </c>
      <c r="H17" s="478">
        <v>20687</v>
      </c>
      <c r="I17" s="276">
        <v>8.297560464872777</v>
      </c>
      <c r="J17" s="276">
        <v>15.408647140864717</v>
      </c>
      <c r="K17" s="423"/>
      <c r="L17" s="276">
        <v>17925</v>
      </c>
      <c r="M17" s="478">
        <v>20687</v>
      </c>
      <c r="N17" s="104">
        <v>15.408647140864717</v>
      </c>
    </row>
    <row r="18" spans="2:14" ht="14.25">
      <c r="B18" s="35"/>
      <c r="C18" s="21" t="s">
        <v>93</v>
      </c>
      <c r="D18" s="104">
        <v>6544</v>
      </c>
      <c r="E18" s="104">
        <v>6507</v>
      </c>
      <c r="F18" s="104">
        <v>6892</v>
      </c>
      <c r="G18" s="104">
        <v>8419</v>
      </c>
      <c r="H18" s="478">
        <v>8697</v>
      </c>
      <c r="I18" s="276">
        <v>3.3020548758760038</v>
      </c>
      <c r="J18" s="276">
        <v>32.900366748166256</v>
      </c>
      <c r="K18" s="423"/>
      <c r="L18" s="276">
        <v>6544</v>
      </c>
      <c r="M18" s="478">
        <v>8697</v>
      </c>
      <c r="N18" s="104">
        <v>32.900366748166256</v>
      </c>
    </row>
    <row r="19" spans="2:14" ht="14.25">
      <c r="B19" s="35"/>
      <c r="C19" s="21" t="s">
        <v>94</v>
      </c>
      <c r="D19" s="104">
        <v>4541</v>
      </c>
      <c r="E19" s="104">
        <v>4908</v>
      </c>
      <c r="F19" s="104">
        <v>5564</v>
      </c>
      <c r="G19" s="104">
        <v>5946</v>
      </c>
      <c r="H19" s="478">
        <v>6697</v>
      </c>
      <c r="I19" s="276">
        <v>12.630339724184324</v>
      </c>
      <c r="J19" s="276">
        <v>47.47852895837921</v>
      </c>
      <c r="K19" s="423"/>
      <c r="L19" s="276">
        <v>4541</v>
      </c>
      <c r="M19" s="478">
        <v>6697</v>
      </c>
      <c r="N19" s="104">
        <v>47.47852895837921</v>
      </c>
    </row>
    <row r="20" spans="3:14" ht="14.25">
      <c r="C20" s="32" t="s">
        <v>27</v>
      </c>
      <c r="D20" s="104">
        <v>489</v>
      </c>
      <c r="E20" s="104">
        <v>598</v>
      </c>
      <c r="F20" s="104">
        <v>460</v>
      </c>
      <c r="G20" s="104">
        <v>461</v>
      </c>
      <c r="H20" s="479">
        <v>139</v>
      </c>
      <c r="I20" s="276">
        <v>-69.84815618221259</v>
      </c>
      <c r="J20" s="276">
        <v>-71.57464212678937</v>
      </c>
      <c r="K20" s="423"/>
      <c r="L20" s="276">
        <v>489</v>
      </c>
      <c r="M20" s="479">
        <v>139</v>
      </c>
      <c r="N20" s="104">
        <v>-71.57464212678937</v>
      </c>
    </row>
    <row r="21" spans="2:14" s="17" customFormat="1" ht="15">
      <c r="B21" s="17" t="s">
        <v>349</v>
      </c>
      <c r="D21" s="16">
        <v>18952</v>
      </c>
      <c r="E21" s="16">
        <v>20463</v>
      </c>
      <c r="F21" s="16">
        <v>18968</v>
      </c>
      <c r="G21" s="16">
        <v>17372</v>
      </c>
      <c r="H21" s="477">
        <v>16045</v>
      </c>
      <c r="I21" s="288">
        <v>-7.63872898917799</v>
      </c>
      <c r="J21" s="288">
        <v>-15.338750527648791</v>
      </c>
      <c r="K21" s="471"/>
      <c r="L21" s="288">
        <v>18952</v>
      </c>
      <c r="M21" s="477">
        <v>16045</v>
      </c>
      <c r="N21" s="16">
        <v>-15.338750527648791</v>
      </c>
    </row>
    <row r="22" spans="2:14" ht="14.25">
      <c r="B22" s="35"/>
      <c r="C22" s="21" t="s">
        <v>92</v>
      </c>
      <c r="D22" s="104">
        <v>16527</v>
      </c>
      <c r="E22" s="104">
        <v>17413</v>
      </c>
      <c r="F22" s="104">
        <v>16709</v>
      </c>
      <c r="G22" s="104">
        <v>14825</v>
      </c>
      <c r="H22" s="478">
        <v>13091</v>
      </c>
      <c r="I22" s="276">
        <v>-11.6964586846543</v>
      </c>
      <c r="J22" s="276">
        <v>-20.79022206087009</v>
      </c>
      <c r="K22" s="423"/>
      <c r="L22" s="276">
        <v>16527</v>
      </c>
      <c r="M22" s="478">
        <v>13091</v>
      </c>
      <c r="N22" s="104">
        <v>-20.79022206087009</v>
      </c>
    </row>
    <row r="23" spans="2:14" ht="14.25">
      <c r="B23" s="35"/>
      <c r="C23" s="21" t="s">
        <v>93</v>
      </c>
      <c r="D23" s="104">
        <v>1013</v>
      </c>
      <c r="E23" s="104">
        <v>1180</v>
      </c>
      <c r="F23" s="104">
        <v>921</v>
      </c>
      <c r="G23" s="104">
        <v>1003</v>
      </c>
      <c r="H23" s="478">
        <v>1250</v>
      </c>
      <c r="I23" s="276">
        <v>24.626121635094723</v>
      </c>
      <c r="J23" s="276">
        <v>23.39585389930898</v>
      </c>
      <c r="K23" s="423"/>
      <c r="L23" s="276">
        <v>1013</v>
      </c>
      <c r="M23" s="478">
        <v>1250</v>
      </c>
      <c r="N23" s="104">
        <v>23.39585389930898</v>
      </c>
    </row>
    <row r="24" spans="2:14" ht="14.25">
      <c r="B24" s="35"/>
      <c r="C24" s="21" t="s">
        <v>94</v>
      </c>
      <c r="D24" s="104">
        <v>1358</v>
      </c>
      <c r="E24" s="104">
        <v>1811</v>
      </c>
      <c r="F24" s="104">
        <v>1283</v>
      </c>
      <c r="G24" s="104">
        <v>1498</v>
      </c>
      <c r="H24" s="478">
        <v>1613</v>
      </c>
      <c r="I24" s="276">
        <v>7.676902536715624</v>
      </c>
      <c r="J24" s="276">
        <v>18.77761413843888</v>
      </c>
      <c r="K24" s="423"/>
      <c r="L24" s="276">
        <v>1358</v>
      </c>
      <c r="M24" s="478">
        <v>1613</v>
      </c>
      <c r="N24" s="104">
        <v>18.77761413843888</v>
      </c>
    </row>
    <row r="25" spans="3:14" ht="14.25">
      <c r="C25" s="32" t="s">
        <v>27</v>
      </c>
      <c r="D25" s="104">
        <v>54</v>
      </c>
      <c r="E25" s="104">
        <v>59</v>
      </c>
      <c r="F25" s="104">
        <v>55</v>
      </c>
      <c r="G25" s="104">
        <v>46</v>
      </c>
      <c r="H25" s="479">
        <v>91</v>
      </c>
      <c r="I25" s="276">
        <v>97.82608695652173</v>
      </c>
      <c r="J25" s="276">
        <v>68.5185185185185</v>
      </c>
      <c r="K25" s="423"/>
      <c r="L25" s="276">
        <v>54</v>
      </c>
      <c r="M25" s="479">
        <v>91</v>
      </c>
      <c r="N25" s="104">
        <v>68.5185185185185</v>
      </c>
    </row>
    <row r="26" spans="2:14" s="17" customFormat="1" ht="15">
      <c r="B26" s="17" t="s">
        <v>27</v>
      </c>
      <c r="D26" s="16">
        <v>31259</v>
      </c>
      <c r="E26" s="16">
        <v>33483</v>
      </c>
      <c r="F26" s="16">
        <v>31662</v>
      </c>
      <c r="G26" s="16">
        <v>29974</v>
      </c>
      <c r="H26" s="477">
        <v>33241</v>
      </c>
      <c r="I26" s="288">
        <v>10.899446186695139</v>
      </c>
      <c r="J26" s="288">
        <v>6.340573914712566</v>
      </c>
      <c r="K26" s="471"/>
      <c r="L26" s="288">
        <v>31259</v>
      </c>
      <c r="M26" s="477">
        <v>33241</v>
      </c>
      <c r="N26" s="16">
        <v>6.340573914712566</v>
      </c>
    </row>
    <row r="27" spans="2:14" ht="14.25">
      <c r="B27" s="35"/>
      <c r="C27" s="21" t="s">
        <v>92</v>
      </c>
      <c r="D27" s="104">
        <v>23827</v>
      </c>
      <c r="E27" s="104">
        <v>24659</v>
      </c>
      <c r="F27" s="104">
        <v>23546</v>
      </c>
      <c r="G27" s="104">
        <v>21550</v>
      </c>
      <c r="H27" s="478">
        <v>24671</v>
      </c>
      <c r="I27" s="276">
        <v>14.48259860788863</v>
      </c>
      <c r="J27" s="276">
        <v>3.542200025181508</v>
      </c>
      <c r="K27" s="423"/>
      <c r="L27" s="276">
        <v>23827</v>
      </c>
      <c r="M27" s="478">
        <v>24671</v>
      </c>
      <c r="N27" s="104">
        <v>3.542200025181508</v>
      </c>
    </row>
    <row r="28" spans="2:14" ht="14.25">
      <c r="B28" s="35"/>
      <c r="C28" s="21" t="s">
        <v>93</v>
      </c>
      <c r="D28" s="104">
        <v>2432</v>
      </c>
      <c r="E28" s="104">
        <v>2596</v>
      </c>
      <c r="F28" s="104">
        <v>2715</v>
      </c>
      <c r="G28" s="104">
        <v>2938</v>
      </c>
      <c r="H28" s="478">
        <v>3007</v>
      </c>
      <c r="I28" s="276">
        <v>2.3485364193328806</v>
      </c>
      <c r="J28" s="276">
        <v>23.643092105263165</v>
      </c>
      <c r="K28" s="423"/>
      <c r="L28" s="276">
        <v>2432</v>
      </c>
      <c r="M28" s="478">
        <v>3007</v>
      </c>
      <c r="N28" s="104">
        <v>23.643092105263165</v>
      </c>
    </row>
    <row r="29" spans="2:14" ht="14.25">
      <c r="B29" s="35"/>
      <c r="C29" s="21" t="s">
        <v>94</v>
      </c>
      <c r="D29" s="104">
        <v>4043</v>
      </c>
      <c r="E29" s="104">
        <v>5450</v>
      </c>
      <c r="F29" s="104">
        <v>4809</v>
      </c>
      <c r="G29" s="104">
        <v>3931</v>
      </c>
      <c r="H29" s="478">
        <v>4320</v>
      </c>
      <c r="I29" s="276">
        <v>9.895700839481059</v>
      </c>
      <c r="J29" s="276">
        <v>6.851348008904279</v>
      </c>
      <c r="K29" s="423"/>
      <c r="L29" s="276">
        <v>4043</v>
      </c>
      <c r="M29" s="478">
        <v>4320</v>
      </c>
      <c r="N29" s="104">
        <v>6.851348008904279</v>
      </c>
    </row>
    <row r="30" spans="3:14" ht="14.25">
      <c r="C30" s="32" t="s">
        <v>27</v>
      </c>
      <c r="D30" s="104">
        <v>957</v>
      </c>
      <c r="E30" s="104">
        <v>778</v>
      </c>
      <c r="F30" s="104">
        <v>592</v>
      </c>
      <c r="G30" s="104">
        <v>1555</v>
      </c>
      <c r="H30" s="478">
        <v>1243</v>
      </c>
      <c r="I30" s="276">
        <v>-20.064308681672028</v>
      </c>
      <c r="J30" s="276">
        <v>29.885057471264375</v>
      </c>
      <c r="K30" s="423"/>
      <c r="L30" s="276">
        <v>957</v>
      </c>
      <c r="M30" s="478">
        <v>1243</v>
      </c>
      <c r="N30" s="104">
        <v>29.885057471264375</v>
      </c>
    </row>
    <row r="31" spans="3:10" ht="14.25">
      <c r="C31" s="21"/>
      <c r="D31" s="104"/>
      <c r="E31" s="104"/>
      <c r="F31" s="104"/>
      <c r="G31" s="104"/>
      <c r="I31" s="104"/>
      <c r="J31" s="104"/>
    </row>
    <row r="32" spans="4:13" ht="14.25">
      <c r="D32" s="228"/>
      <c r="E32" s="228"/>
      <c r="F32" s="228"/>
      <c r="G32" s="228"/>
      <c r="H32" s="333"/>
      <c r="M32" s="333"/>
    </row>
    <row r="33" spans="3:13" ht="14.25">
      <c r="C33" s="33"/>
      <c r="H33" s="333"/>
      <c r="M33" s="333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8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Q22" sqref="Q22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11.28125" style="69" customWidth="1"/>
    <col min="8" max="8" width="9.8515625" style="102" customWidth="1"/>
    <col min="9" max="9" width="8.28125" style="69" bestFit="1" customWidth="1"/>
    <col min="10" max="10" width="7.28125" style="69" customWidth="1"/>
    <col min="11" max="11" width="3.28125" style="21" customWidth="1"/>
    <col min="12" max="12" width="9.28125" style="104" customWidth="1"/>
    <col min="13" max="13" width="9.28125" style="105" customWidth="1"/>
    <col min="14" max="14" width="8.28125" style="104" customWidth="1"/>
    <col min="15" max="16384" width="9.140625" style="21" customWidth="1"/>
  </cols>
  <sheetData>
    <row r="1" spans="1:14" s="41" customFormat="1" ht="20.25">
      <c r="A1" s="40" t="s">
        <v>329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L2" s="199" t="s">
        <v>389</v>
      </c>
      <c r="M2" s="199" t="s">
        <v>388</v>
      </c>
      <c r="N2" s="199" t="s">
        <v>390</v>
      </c>
    </row>
    <row r="3" spans="1:14" s="23" customFormat="1" ht="7.5" customHeight="1">
      <c r="A3" s="8"/>
      <c r="D3" s="16"/>
      <c r="E3" s="16"/>
      <c r="F3" s="16"/>
      <c r="G3" s="16"/>
      <c r="H3" s="107"/>
      <c r="I3" s="16"/>
      <c r="J3" s="16"/>
      <c r="L3" s="16"/>
      <c r="M3" s="107"/>
      <c r="N3" s="16"/>
    </row>
    <row r="4" spans="1:14" s="23" customFormat="1" ht="14.25" customHeight="1">
      <c r="A4" s="46" t="s">
        <v>330</v>
      </c>
      <c r="D4" s="16"/>
      <c r="E4" s="16"/>
      <c r="F4" s="16"/>
      <c r="G4" s="473"/>
      <c r="H4" s="332"/>
      <c r="I4" s="104"/>
      <c r="J4" s="16"/>
      <c r="L4" s="16"/>
      <c r="M4" s="332"/>
      <c r="N4" s="16"/>
    </row>
    <row r="5" spans="1:14" s="17" customFormat="1" ht="15">
      <c r="A5" s="30" t="s">
        <v>331</v>
      </c>
      <c r="D5" s="16">
        <v>36482</v>
      </c>
      <c r="E5" s="16">
        <v>36628</v>
      </c>
      <c r="F5" s="16">
        <v>36751</v>
      </c>
      <c r="G5" s="16">
        <v>39696</v>
      </c>
      <c r="H5" s="304">
        <v>38837</v>
      </c>
      <c r="I5" s="288">
        <v>-2.163945989520355</v>
      </c>
      <c r="J5" s="288">
        <v>6.455238199660096</v>
      </c>
      <c r="K5" s="14"/>
      <c r="L5" s="16">
        <v>36482</v>
      </c>
      <c r="M5" s="304">
        <v>38837</v>
      </c>
      <c r="N5" s="92">
        <v>6.455238199660096</v>
      </c>
    </row>
    <row r="6" spans="2:14" ht="15">
      <c r="B6" s="30"/>
      <c r="C6" s="108" t="s">
        <v>306</v>
      </c>
      <c r="D6" s="104">
        <v>5545</v>
      </c>
      <c r="E6" s="104">
        <v>4665</v>
      </c>
      <c r="F6" s="104">
        <v>3990</v>
      </c>
      <c r="G6" s="104">
        <v>3966</v>
      </c>
      <c r="H6" s="301">
        <v>4045</v>
      </c>
      <c r="I6" s="276">
        <v>1.9919314170448787</v>
      </c>
      <c r="J6" s="276">
        <v>-27.05139765554554</v>
      </c>
      <c r="K6" s="14"/>
      <c r="L6" s="104">
        <v>5545</v>
      </c>
      <c r="M6" s="301">
        <v>4045</v>
      </c>
      <c r="N6" s="116">
        <v>-27.05139765554554</v>
      </c>
    </row>
    <row r="7" spans="2:14" ht="15">
      <c r="B7" s="30"/>
      <c r="C7" s="108" t="s">
        <v>335</v>
      </c>
      <c r="D7" s="104">
        <v>10666</v>
      </c>
      <c r="E7" s="104">
        <v>10857</v>
      </c>
      <c r="F7" s="104">
        <v>12099</v>
      </c>
      <c r="G7" s="104">
        <v>12697</v>
      </c>
      <c r="H7" s="301">
        <v>11229</v>
      </c>
      <c r="I7" s="276">
        <v>-11.561786248720175</v>
      </c>
      <c r="J7" s="276">
        <v>5.278454903431462</v>
      </c>
      <c r="K7" s="14"/>
      <c r="L7" s="104">
        <v>10666</v>
      </c>
      <c r="M7" s="301">
        <v>11229</v>
      </c>
      <c r="N7" s="116">
        <v>5.278454903431462</v>
      </c>
    </row>
    <row r="8" spans="2:14" ht="15">
      <c r="B8" s="30"/>
      <c r="C8" s="108" t="s">
        <v>332</v>
      </c>
      <c r="D8" s="104">
        <v>13899</v>
      </c>
      <c r="E8" s="104">
        <v>14561</v>
      </c>
      <c r="F8" s="104">
        <v>13176</v>
      </c>
      <c r="G8" s="104">
        <v>15481</v>
      </c>
      <c r="H8" s="301">
        <v>14554</v>
      </c>
      <c r="I8" s="276">
        <v>-5.987985272269237</v>
      </c>
      <c r="J8" s="276">
        <v>4.712569249586296</v>
      </c>
      <c r="K8" s="14"/>
      <c r="L8" s="104">
        <v>13899</v>
      </c>
      <c r="M8" s="301">
        <v>14554</v>
      </c>
      <c r="N8" s="116">
        <v>4.712569249586296</v>
      </c>
    </row>
    <row r="9" spans="2:14" ht="15">
      <c r="B9" s="30"/>
      <c r="C9" s="108" t="s">
        <v>336</v>
      </c>
      <c r="D9" s="104">
        <v>1119</v>
      </c>
      <c r="E9" s="104">
        <v>1072</v>
      </c>
      <c r="F9" s="104">
        <v>1101</v>
      </c>
      <c r="G9" s="104">
        <v>984</v>
      </c>
      <c r="H9" s="301">
        <v>1074</v>
      </c>
      <c r="I9" s="276">
        <v>9.146341463414643</v>
      </c>
      <c r="J9" s="276">
        <v>-4.021447721179627</v>
      </c>
      <c r="K9" s="14"/>
      <c r="L9" s="104">
        <v>1119</v>
      </c>
      <c r="M9" s="301">
        <v>1074</v>
      </c>
      <c r="N9" s="116">
        <v>-4.021447721179627</v>
      </c>
    </row>
    <row r="10" spans="3:14" ht="15">
      <c r="C10" s="108" t="s">
        <v>337</v>
      </c>
      <c r="D10" s="104">
        <v>5253</v>
      </c>
      <c r="E10" s="104">
        <v>5473</v>
      </c>
      <c r="F10" s="104">
        <v>6385</v>
      </c>
      <c r="G10" s="104">
        <v>6568</v>
      </c>
      <c r="H10" s="301">
        <v>6500</v>
      </c>
      <c r="I10" s="276">
        <v>-1.0353227771010998</v>
      </c>
      <c r="J10" s="276">
        <v>23.738815914715406</v>
      </c>
      <c r="K10" s="14"/>
      <c r="L10" s="104">
        <v>5253</v>
      </c>
      <c r="M10" s="301">
        <v>6500</v>
      </c>
      <c r="N10" s="116">
        <v>23.738815914715406</v>
      </c>
    </row>
    <row r="11" spans="3:14" ht="14.25">
      <c r="C11" s="19" t="s">
        <v>400</v>
      </c>
      <c r="D11" s="246">
        <v>0</v>
      </c>
      <c r="E11" s="246">
        <v>0</v>
      </c>
      <c r="F11" s="246">
        <v>0</v>
      </c>
      <c r="G11" s="246">
        <v>0</v>
      </c>
      <c r="H11" s="301">
        <v>1435</v>
      </c>
      <c r="I11" s="276" t="s">
        <v>401</v>
      </c>
      <c r="J11" s="276" t="s">
        <v>401</v>
      </c>
      <c r="L11" s="246">
        <v>0</v>
      </c>
      <c r="M11" s="301">
        <v>1435</v>
      </c>
      <c r="N11" s="116" t="s">
        <v>401</v>
      </c>
    </row>
    <row r="12" spans="3:14" ht="14.25">
      <c r="C12" s="19"/>
      <c r="D12" s="134"/>
      <c r="E12" s="134"/>
      <c r="F12" s="134"/>
      <c r="G12" s="104"/>
      <c r="H12" s="301"/>
      <c r="I12" s="276"/>
      <c r="J12" s="276"/>
      <c r="M12" s="301"/>
      <c r="N12" s="116"/>
    </row>
    <row r="13" spans="1:14" s="23" customFormat="1" ht="14.25" customHeight="1">
      <c r="A13" s="23" t="s">
        <v>331</v>
      </c>
      <c r="D13" s="16">
        <v>36482</v>
      </c>
      <c r="E13" s="16">
        <v>36628</v>
      </c>
      <c r="F13" s="16">
        <v>36751</v>
      </c>
      <c r="G13" s="16">
        <v>39696</v>
      </c>
      <c r="H13" s="304">
        <v>38837</v>
      </c>
      <c r="I13" s="288">
        <v>-2.163945989520355</v>
      </c>
      <c r="J13" s="288">
        <v>6.455238199660096</v>
      </c>
      <c r="L13" s="16">
        <v>36482</v>
      </c>
      <c r="M13" s="304">
        <v>38837</v>
      </c>
      <c r="N13" s="92">
        <v>6.455238199660096</v>
      </c>
    </row>
    <row r="14" spans="2:14" ht="15">
      <c r="B14" s="19"/>
      <c r="C14" s="19" t="s">
        <v>333</v>
      </c>
      <c r="D14" s="104">
        <v>23892</v>
      </c>
      <c r="E14" s="104">
        <v>23919</v>
      </c>
      <c r="F14" s="104">
        <v>22573</v>
      </c>
      <c r="G14" s="104">
        <v>26653</v>
      </c>
      <c r="H14" s="301">
        <v>24571</v>
      </c>
      <c r="I14" s="276">
        <v>-7.811503395490194</v>
      </c>
      <c r="J14" s="276">
        <v>2.841955466264867</v>
      </c>
      <c r="K14" s="14"/>
      <c r="L14" s="104">
        <v>23892</v>
      </c>
      <c r="M14" s="301">
        <v>24571</v>
      </c>
      <c r="N14" s="116">
        <v>2.841955466264867</v>
      </c>
    </row>
    <row r="15" spans="2:14" ht="15">
      <c r="B15" s="19"/>
      <c r="C15" s="19" t="s">
        <v>334</v>
      </c>
      <c r="D15" s="104">
        <v>12590</v>
      </c>
      <c r="E15" s="104">
        <v>12709</v>
      </c>
      <c r="F15" s="104">
        <v>14178</v>
      </c>
      <c r="G15" s="104">
        <v>13043</v>
      </c>
      <c r="H15" s="301">
        <v>14266</v>
      </c>
      <c r="I15" s="276">
        <v>9.376677144828637</v>
      </c>
      <c r="J15" s="276">
        <v>13.312152501985697</v>
      </c>
      <c r="K15" s="14"/>
      <c r="L15" s="104">
        <v>12590</v>
      </c>
      <c r="M15" s="301">
        <v>14266</v>
      </c>
      <c r="N15" s="116">
        <v>13.312152501985697</v>
      </c>
    </row>
    <row r="16" spans="4:14" ht="15">
      <c r="D16" s="104"/>
      <c r="E16" s="104"/>
      <c r="F16" s="104"/>
      <c r="G16" s="104"/>
      <c r="H16" s="105"/>
      <c r="I16" s="117"/>
      <c r="J16" s="116"/>
      <c r="K16" s="14"/>
      <c r="L16" s="16"/>
      <c r="N16" s="112"/>
    </row>
    <row r="17" spans="4:14" ht="15">
      <c r="D17" s="228"/>
      <c r="E17" s="228"/>
      <c r="F17" s="228"/>
      <c r="G17" s="228"/>
      <c r="H17" s="105"/>
      <c r="I17" s="104"/>
      <c r="J17" s="104"/>
      <c r="K17" s="14"/>
      <c r="M17" s="333"/>
      <c r="N17" s="116"/>
    </row>
    <row r="18" spans="4:14" ht="15">
      <c r="D18" s="228"/>
      <c r="E18" s="228"/>
      <c r="F18" s="228"/>
      <c r="G18" s="228"/>
      <c r="H18" s="105"/>
      <c r="I18" s="104"/>
      <c r="J18" s="104"/>
      <c r="K18" s="14"/>
      <c r="M18" s="333"/>
      <c r="N18" s="116"/>
    </row>
    <row r="19" spans="4:14" ht="15">
      <c r="D19" s="228"/>
      <c r="E19" s="228"/>
      <c r="F19" s="228"/>
      <c r="G19" s="228"/>
      <c r="H19" s="105"/>
      <c r="I19" s="104"/>
      <c r="J19" s="104"/>
      <c r="L19" s="16"/>
      <c r="M19" s="266"/>
      <c r="N19" s="112"/>
    </row>
    <row r="20" spans="4:14" ht="14.25">
      <c r="D20" s="228"/>
      <c r="E20" s="228"/>
      <c r="F20" s="228"/>
      <c r="G20" s="228"/>
      <c r="H20" s="333"/>
      <c r="I20" s="104"/>
      <c r="J20" s="104"/>
      <c r="M20" s="265"/>
      <c r="N20" s="116"/>
    </row>
    <row r="21" spans="4:14" ht="14.25">
      <c r="D21" s="228"/>
      <c r="E21" s="228"/>
      <c r="F21" s="228"/>
      <c r="G21" s="228"/>
      <c r="H21" s="333"/>
      <c r="M21" s="265"/>
      <c r="N21" s="116"/>
    </row>
    <row r="22" spans="4:14" ht="14.25">
      <c r="D22" s="228"/>
      <c r="E22" s="228"/>
      <c r="F22" s="228"/>
      <c r="G22" s="228"/>
      <c r="H22" s="333"/>
      <c r="M22" s="265"/>
      <c r="N22" s="116"/>
    </row>
    <row r="23" spans="4:14" ht="14.25">
      <c r="D23" s="228"/>
      <c r="E23" s="228"/>
      <c r="F23" s="228"/>
      <c r="G23" s="228"/>
      <c r="H23" s="333"/>
      <c r="M23" s="265"/>
      <c r="N23" s="116"/>
    </row>
    <row r="24" spans="8:14" ht="14.25">
      <c r="H24" s="333"/>
      <c r="N24" s="116"/>
    </row>
    <row r="25" spans="8:14" ht="14.25">
      <c r="H25" s="333"/>
      <c r="L25" s="129"/>
      <c r="M25" s="119"/>
      <c r="N25" s="116"/>
    </row>
    <row r="26" ht="14.25">
      <c r="H26" s="333"/>
    </row>
    <row r="27" ht="14.25">
      <c r="H27" s="333"/>
    </row>
    <row r="28" ht="14.25">
      <c r="H28" s="333"/>
    </row>
    <row r="29" ht="14.25">
      <c r="H29" s="333"/>
    </row>
    <row r="30" ht="14.25">
      <c r="H30" s="333"/>
    </row>
    <row r="31" spans="1:14" s="69" customFormat="1" ht="14.25">
      <c r="A31" s="21"/>
      <c r="B31" s="21"/>
      <c r="C31" s="9"/>
      <c r="H31" s="333"/>
      <c r="K31" s="21"/>
      <c r="L31" s="104"/>
      <c r="M31" s="105"/>
      <c r="N31" s="104"/>
    </row>
    <row r="32" spans="1:14" s="69" customFormat="1" ht="14.25">
      <c r="A32" s="21"/>
      <c r="B32" s="21"/>
      <c r="C32" s="9"/>
      <c r="H32" s="333"/>
      <c r="K32" s="21"/>
      <c r="L32" s="104"/>
      <c r="M32" s="105"/>
      <c r="N32" s="104"/>
    </row>
    <row r="33" spans="1:14" s="69" customFormat="1" ht="14.25">
      <c r="A33" s="21"/>
      <c r="B33" s="21"/>
      <c r="C33" s="9"/>
      <c r="H33" s="333"/>
      <c r="K33" s="21"/>
      <c r="L33" s="104"/>
      <c r="M33" s="105"/>
      <c r="N33" s="104"/>
    </row>
    <row r="34" spans="1:14" s="69" customFormat="1" ht="14.25">
      <c r="A34" s="21"/>
      <c r="B34" s="21"/>
      <c r="C34" s="9"/>
      <c r="H34" s="333"/>
      <c r="K34" s="21"/>
      <c r="L34" s="104"/>
      <c r="M34" s="105"/>
      <c r="N34" s="104"/>
    </row>
    <row r="35" spans="1:14" s="69" customFormat="1" ht="14.25">
      <c r="A35" s="21"/>
      <c r="B35" s="21"/>
      <c r="C35" s="9"/>
      <c r="H35" s="333"/>
      <c r="K35" s="21"/>
      <c r="L35" s="104"/>
      <c r="M35" s="105"/>
      <c r="N35" s="104"/>
    </row>
    <row r="36" spans="1:14" s="69" customFormat="1" ht="14.25">
      <c r="A36" s="21"/>
      <c r="B36" s="21"/>
      <c r="C36" s="9"/>
      <c r="H36" s="333"/>
      <c r="K36" s="21"/>
      <c r="L36" s="104"/>
      <c r="M36" s="105"/>
      <c r="N36" s="104"/>
    </row>
    <row r="37" spans="1:14" s="69" customFormat="1" ht="14.25">
      <c r="A37" s="21"/>
      <c r="B37" s="21"/>
      <c r="C37" s="9"/>
      <c r="H37" s="333"/>
      <c r="K37" s="21"/>
      <c r="L37" s="104"/>
      <c r="M37" s="105"/>
      <c r="N37" s="104"/>
    </row>
    <row r="38" spans="1:14" s="69" customFormat="1" ht="14.25">
      <c r="A38" s="21"/>
      <c r="B38" s="21"/>
      <c r="C38" s="9"/>
      <c r="H38" s="333"/>
      <c r="K38" s="21"/>
      <c r="L38" s="104"/>
      <c r="M38" s="105"/>
      <c r="N38" s="104"/>
    </row>
    <row r="39" spans="1:14" s="69" customFormat="1" ht="14.25">
      <c r="A39" s="21"/>
      <c r="B39" s="21"/>
      <c r="C39" s="9"/>
      <c r="H39" s="333"/>
      <c r="K39" s="21"/>
      <c r="L39" s="104"/>
      <c r="M39" s="105"/>
      <c r="N39" s="104"/>
    </row>
    <row r="40" spans="1:14" s="69" customFormat="1" ht="14.25">
      <c r="A40" s="21"/>
      <c r="B40" s="21"/>
      <c r="C40" s="9"/>
      <c r="H40" s="275"/>
      <c r="K40" s="21"/>
      <c r="L40" s="104"/>
      <c r="M40" s="105"/>
      <c r="N40" s="104"/>
    </row>
    <row r="41" spans="1:14" s="69" customFormat="1" ht="14.25">
      <c r="A41" s="21"/>
      <c r="B41" s="21"/>
      <c r="C41" s="9"/>
      <c r="H41" s="275"/>
      <c r="K41" s="21"/>
      <c r="L41" s="104"/>
      <c r="M41" s="105"/>
      <c r="N41" s="104"/>
    </row>
    <row r="42" spans="1:14" s="69" customFormat="1" ht="14.25">
      <c r="A42" s="21"/>
      <c r="B42" s="21"/>
      <c r="C42" s="9"/>
      <c r="H42" s="275"/>
      <c r="K42" s="21"/>
      <c r="L42" s="104"/>
      <c r="M42" s="105"/>
      <c r="N42" s="104"/>
    </row>
    <row r="43" spans="1:14" s="69" customFormat="1" ht="14.25">
      <c r="A43" s="21"/>
      <c r="B43" s="21"/>
      <c r="C43" s="9"/>
      <c r="H43" s="275"/>
      <c r="K43" s="21"/>
      <c r="L43" s="104"/>
      <c r="M43" s="105"/>
      <c r="N43" s="104"/>
    </row>
    <row r="44" spans="1:14" s="69" customFormat="1" ht="14.25">
      <c r="A44" s="21"/>
      <c r="B44" s="21"/>
      <c r="C44" s="9"/>
      <c r="H44" s="275"/>
      <c r="K44" s="21"/>
      <c r="L44" s="104"/>
      <c r="M44" s="105"/>
      <c r="N44" s="104"/>
    </row>
    <row r="45" spans="1:14" s="69" customFormat="1" ht="14.25">
      <c r="A45" s="21"/>
      <c r="B45" s="21"/>
      <c r="C45" s="9"/>
      <c r="H45" s="275"/>
      <c r="K45" s="21"/>
      <c r="L45" s="104"/>
      <c r="M45" s="105"/>
      <c r="N45" s="104"/>
    </row>
    <row r="46" spans="1:14" s="69" customFormat="1" ht="14.25">
      <c r="A46" s="21"/>
      <c r="B46" s="21"/>
      <c r="C46" s="9"/>
      <c r="H46" s="275"/>
      <c r="K46" s="21"/>
      <c r="L46" s="104"/>
      <c r="M46" s="105"/>
      <c r="N46" s="104"/>
    </row>
    <row r="47" spans="1:14" s="69" customFormat="1" ht="14.25">
      <c r="A47" s="21"/>
      <c r="B47" s="21"/>
      <c r="C47" s="9"/>
      <c r="H47" s="275"/>
      <c r="K47" s="21"/>
      <c r="L47" s="104"/>
      <c r="M47" s="105"/>
      <c r="N47" s="104"/>
    </row>
    <row r="48" spans="1:14" s="69" customFormat="1" ht="14.25">
      <c r="A48" s="21"/>
      <c r="B48" s="21"/>
      <c r="C48" s="9"/>
      <c r="H48" s="275"/>
      <c r="K48" s="21"/>
      <c r="L48" s="104"/>
      <c r="M48" s="105"/>
      <c r="N48" s="104"/>
    </row>
    <row r="49" spans="1:14" s="69" customFormat="1" ht="14.25">
      <c r="A49" s="21"/>
      <c r="B49" s="21"/>
      <c r="C49" s="9"/>
      <c r="H49" s="275"/>
      <c r="K49" s="21"/>
      <c r="L49" s="104"/>
      <c r="M49" s="105"/>
      <c r="N49" s="104"/>
    </row>
    <row r="50" spans="1:14" s="69" customFormat="1" ht="14.25">
      <c r="A50" s="21"/>
      <c r="B50" s="21"/>
      <c r="C50" s="9"/>
      <c r="H50" s="275"/>
      <c r="K50" s="21"/>
      <c r="L50" s="104"/>
      <c r="M50" s="105"/>
      <c r="N50" s="104"/>
    </row>
    <row r="51" spans="1:14" s="69" customFormat="1" ht="14.25">
      <c r="A51" s="21"/>
      <c r="B51" s="21"/>
      <c r="C51" s="9"/>
      <c r="H51" s="275"/>
      <c r="K51" s="21"/>
      <c r="L51" s="104"/>
      <c r="M51" s="105"/>
      <c r="N51" s="104"/>
    </row>
    <row r="52" spans="1:14" s="69" customFormat="1" ht="14.25">
      <c r="A52" s="21"/>
      <c r="B52" s="21"/>
      <c r="C52" s="9"/>
      <c r="H52" s="275"/>
      <c r="K52" s="21"/>
      <c r="L52" s="104"/>
      <c r="M52" s="105"/>
      <c r="N52" s="104"/>
    </row>
    <row r="53" spans="1:14" s="69" customFormat="1" ht="14.25">
      <c r="A53" s="21"/>
      <c r="B53" s="21"/>
      <c r="C53" s="9"/>
      <c r="H53" s="275"/>
      <c r="K53" s="21"/>
      <c r="L53" s="104"/>
      <c r="M53" s="105"/>
      <c r="N53" s="104"/>
    </row>
    <row r="54" spans="1:14" s="69" customFormat="1" ht="14.25">
      <c r="A54" s="21"/>
      <c r="B54" s="21"/>
      <c r="C54" s="9"/>
      <c r="H54" s="275"/>
      <c r="K54" s="21"/>
      <c r="L54" s="104"/>
      <c r="M54" s="105"/>
      <c r="N54" s="104"/>
    </row>
    <row r="55" spans="1:14" s="69" customFormat="1" ht="14.25">
      <c r="A55" s="21"/>
      <c r="B55" s="21"/>
      <c r="C55" s="9"/>
      <c r="H55" s="275"/>
      <c r="K55" s="21"/>
      <c r="L55" s="104"/>
      <c r="M55" s="105"/>
      <c r="N55" s="104"/>
    </row>
    <row r="56" spans="1:14" s="69" customFormat="1" ht="14.25">
      <c r="A56" s="21"/>
      <c r="B56" s="21"/>
      <c r="C56" s="9"/>
      <c r="H56" s="275"/>
      <c r="K56" s="21"/>
      <c r="L56" s="104"/>
      <c r="M56" s="105"/>
      <c r="N56" s="104"/>
    </row>
    <row r="57" spans="1:14" s="69" customFormat="1" ht="14.25">
      <c r="A57" s="21"/>
      <c r="B57" s="21"/>
      <c r="C57" s="9"/>
      <c r="H57" s="275"/>
      <c r="K57" s="21"/>
      <c r="L57" s="104"/>
      <c r="M57" s="105"/>
      <c r="N57" s="104"/>
    </row>
    <row r="58" spans="1:14" s="69" customFormat="1" ht="14.25">
      <c r="A58" s="21"/>
      <c r="B58" s="21"/>
      <c r="C58" s="9"/>
      <c r="H58" s="275"/>
      <c r="K58" s="21"/>
      <c r="L58" s="104"/>
      <c r="M58" s="105"/>
      <c r="N58" s="104"/>
    </row>
    <row r="59" spans="1:14" s="69" customFormat="1" ht="14.25">
      <c r="A59" s="21"/>
      <c r="B59" s="21"/>
      <c r="C59" s="9"/>
      <c r="H59" s="275"/>
      <c r="K59" s="21"/>
      <c r="L59" s="104"/>
      <c r="M59" s="105"/>
      <c r="N59" s="104"/>
    </row>
    <row r="60" spans="1:14" s="69" customFormat="1" ht="14.25">
      <c r="A60" s="21"/>
      <c r="B60" s="21"/>
      <c r="C60" s="9"/>
      <c r="H60" s="275"/>
      <c r="K60" s="21"/>
      <c r="L60" s="104"/>
      <c r="M60" s="105"/>
      <c r="N60" s="104"/>
    </row>
    <row r="61" spans="1:14" s="69" customFormat="1" ht="14.25">
      <c r="A61" s="21"/>
      <c r="B61" s="21"/>
      <c r="C61" s="9"/>
      <c r="H61" s="275"/>
      <c r="K61" s="21"/>
      <c r="L61" s="104"/>
      <c r="M61" s="105"/>
      <c r="N61" s="104"/>
    </row>
    <row r="62" spans="1:14" s="69" customFormat="1" ht="14.25">
      <c r="A62" s="21"/>
      <c r="B62" s="21"/>
      <c r="C62" s="9"/>
      <c r="H62" s="275"/>
      <c r="K62" s="21"/>
      <c r="L62" s="104"/>
      <c r="M62" s="105"/>
      <c r="N62" s="104"/>
    </row>
    <row r="63" spans="1:14" s="69" customFormat="1" ht="14.25">
      <c r="A63" s="21"/>
      <c r="B63" s="21"/>
      <c r="C63" s="9"/>
      <c r="H63" s="275"/>
      <c r="K63" s="21"/>
      <c r="L63" s="104"/>
      <c r="M63" s="105"/>
      <c r="N63" s="104"/>
    </row>
    <row r="64" spans="1:14" s="69" customFormat="1" ht="14.25">
      <c r="A64" s="21"/>
      <c r="B64" s="21"/>
      <c r="C64" s="9"/>
      <c r="H64" s="275"/>
      <c r="K64" s="21"/>
      <c r="L64" s="104"/>
      <c r="M64" s="105"/>
      <c r="N64" s="104"/>
    </row>
    <row r="65" spans="1:14" s="69" customFormat="1" ht="14.25">
      <c r="A65" s="21"/>
      <c r="B65" s="21"/>
      <c r="C65" s="9"/>
      <c r="H65" s="275"/>
      <c r="K65" s="21"/>
      <c r="L65" s="104"/>
      <c r="M65" s="105"/>
      <c r="N65" s="104"/>
    </row>
    <row r="66" spans="1:14" s="69" customFormat="1" ht="14.25">
      <c r="A66" s="21"/>
      <c r="B66" s="21"/>
      <c r="C66" s="9"/>
      <c r="H66" s="275"/>
      <c r="K66" s="21"/>
      <c r="L66" s="104"/>
      <c r="M66" s="105"/>
      <c r="N66" s="104"/>
    </row>
    <row r="67" spans="1:14" s="69" customFormat="1" ht="14.25">
      <c r="A67" s="21"/>
      <c r="B67" s="21"/>
      <c r="C67" s="9"/>
      <c r="H67" s="275"/>
      <c r="K67" s="21"/>
      <c r="L67" s="104"/>
      <c r="M67" s="105"/>
      <c r="N67" s="104"/>
    </row>
    <row r="68" spans="1:14" s="69" customFormat="1" ht="14.25">
      <c r="A68" s="21"/>
      <c r="B68" s="21"/>
      <c r="C68" s="9"/>
      <c r="H68" s="275"/>
      <c r="K68" s="21"/>
      <c r="L68" s="104"/>
      <c r="M68" s="105"/>
      <c r="N68" s="104"/>
    </row>
    <row r="69" spans="1:14" s="69" customFormat="1" ht="14.25">
      <c r="A69" s="21"/>
      <c r="B69" s="21"/>
      <c r="C69" s="9"/>
      <c r="H69" s="275"/>
      <c r="K69" s="21"/>
      <c r="L69" s="104"/>
      <c r="M69" s="105"/>
      <c r="N69" s="104"/>
    </row>
    <row r="70" spans="1:14" s="69" customFormat="1" ht="14.25">
      <c r="A70" s="21"/>
      <c r="B70" s="21"/>
      <c r="C70" s="9"/>
      <c r="H70" s="275"/>
      <c r="K70" s="21"/>
      <c r="L70" s="104"/>
      <c r="M70" s="105"/>
      <c r="N70" s="104"/>
    </row>
    <row r="71" spans="1:14" s="69" customFormat="1" ht="14.25">
      <c r="A71" s="21"/>
      <c r="B71" s="21"/>
      <c r="C71" s="9"/>
      <c r="H71" s="275"/>
      <c r="K71" s="21"/>
      <c r="L71" s="104"/>
      <c r="M71" s="105"/>
      <c r="N71" s="104"/>
    </row>
    <row r="72" spans="1:14" s="69" customFormat="1" ht="14.25">
      <c r="A72" s="21"/>
      <c r="B72" s="21"/>
      <c r="C72" s="9"/>
      <c r="H72" s="275"/>
      <c r="K72" s="21"/>
      <c r="L72" s="104"/>
      <c r="M72" s="105"/>
      <c r="N72" s="104"/>
    </row>
    <row r="73" spans="1:14" s="69" customFormat="1" ht="14.25">
      <c r="A73" s="21"/>
      <c r="B73" s="21"/>
      <c r="C73" s="9"/>
      <c r="H73" s="275"/>
      <c r="K73" s="21"/>
      <c r="L73" s="104"/>
      <c r="M73" s="105"/>
      <c r="N73" s="104"/>
    </row>
    <row r="74" spans="1:14" s="69" customFormat="1" ht="14.25">
      <c r="A74" s="21"/>
      <c r="B74" s="21"/>
      <c r="C74" s="9"/>
      <c r="H74" s="275"/>
      <c r="K74" s="21"/>
      <c r="L74" s="104"/>
      <c r="M74" s="105"/>
      <c r="N74" s="104"/>
    </row>
    <row r="75" spans="1:14" s="69" customFormat="1" ht="14.25">
      <c r="A75" s="21"/>
      <c r="B75" s="21"/>
      <c r="C75" s="9"/>
      <c r="H75" s="275"/>
      <c r="K75" s="21"/>
      <c r="L75" s="104"/>
      <c r="M75" s="105"/>
      <c r="N75" s="104"/>
    </row>
    <row r="76" spans="1:14" s="69" customFormat="1" ht="14.25">
      <c r="A76" s="21"/>
      <c r="B76" s="21"/>
      <c r="C76" s="9"/>
      <c r="H76" s="275"/>
      <c r="K76" s="21"/>
      <c r="L76" s="104"/>
      <c r="M76" s="105"/>
      <c r="N76" s="104"/>
    </row>
    <row r="77" spans="1:14" s="69" customFormat="1" ht="14.25">
      <c r="A77" s="21"/>
      <c r="B77" s="21"/>
      <c r="C77" s="9"/>
      <c r="H77" s="275"/>
      <c r="K77" s="21"/>
      <c r="L77" s="104"/>
      <c r="M77" s="105"/>
      <c r="N77" s="104"/>
    </row>
    <row r="78" spans="1:14" s="69" customFormat="1" ht="14.25">
      <c r="A78" s="21"/>
      <c r="B78" s="21"/>
      <c r="C78" s="9"/>
      <c r="H78" s="275"/>
      <c r="K78" s="21"/>
      <c r="L78" s="104"/>
      <c r="M78" s="105"/>
      <c r="N78" s="104"/>
    </row>
    <row r="79" spans="1:14" s="69" customFormat="1" ht="14.25">
      <c r="A79" s="21"/>
      <c r="B79" s="21"/>
      <c r="C79" s="9"/>
      <c r="H79" s="275"/>
      <c r="K79" s="21"/>
      <c r="L79" s="104"/>
      <c r="M79" s="105"/>
      <c r="N79" s="104"/>
    </row>
    <row r="80" spans="1:14" s="69" customFormat="1" ht="14.25">
      <c r="A80" s="21"/>
      <c r="B80" s="21"/>
      <c r="C80" s="9"/>
      <c r="H80" s="275"/>
      <c r="K80" s="21"/>
      <c r="L80" s="104"/>
      <c r="M80" s="105"/>
      <c r="N80" s="104"/>
    </row>
    <row r="81" spans="1:14" s="69" customFormat="1" ht="14.25">
      <c r="A81" s="21"/>
      <c r="B81" s="21"/>
      <c r="C81" s="9"/>
      <c r="H81" s="275"/>
      <c r="K81" s="21"/>
      <c r="L81" s="104"/>
      <c r="M81" s="105"/>
      <c r="N81" s="104"/>
    </row>
    <row r="82" spans="1:14" s="69" customFormat="1" ht="14.25">
      <c r="A82" s="21"/>
      <c r="B82" s="21"/>
      <c r="C82" s="9"/>
      <c r="H82" s="275"/>
      <c r="K82" s="21"/>
      <c r="L82" s="104"/>
      <c r="M82" s="105"/>
      <c r="N82" s="104"/>
    </row>
    <row r="83" spans="1:14" s="69" customFormat="1" ht="14.25">
      <c r="A83" s="21"/>
      <c r="B83" s="21"/>
      <c r="C83" s="9"/>
      <c r="H83" s="275"/>
      <c r="K83" s="21"/>
      <c r="L83" s="104"/>
      <c r="M83" s="105"/>
      <c r="N83" s="104"/>
    </row>
    <row r="84" spans="1:14" s="69" customFormat="1" ht="14.25">
      <c r="A84" s="21"/>
      <c r="B84" s="21"/>
      <c r="C84" s="9"/>
      <c r="H84" s="275"/>
      <c r="K84" s="21"/>
      <c r="L84" s="104"/>
      <c r="M84" s="105"/>
      <c r="N84" s="104"/>
    </row>
    <row r="85" spans="1:14" s="69" customFormat="1" ht="14.25">
      <c r="A85" s="21"/>
      <c r="B85" s="21"/>
      <c r="C85" s="9"/>
      <c r="H85" s="275"/>
      <c r="K85" s="21"/>
      <c r="L85" s="104"/>
      <c r="M85" s="105"/>
      <c r="N85" s="104"/>
    </row>
    <row r="86" spans="1:14" s="69" customFormat="1" ht="14.25">
      <c r="A86" s="21"/>
      <c r="B86" s="21"/>
      <c r="C86" s="9"/>
      <c r="H86" s="275"/>
      <c r="K86" s="21"/>
      <c r="L86" s="104"/>
      <c r="M86" s="105"/>
      <c r="N86" s="104"/>
    </row>
    <row r="87" spans="1:14" s="69" customFormat="1" ht="14.25">
      <c r="A87" s="21"/>
      <c r="B87" s="21"/>
      <c r="C87" s="9"/>
      <c r="H87" s="275"/>
      <c r="K87" s="21"/>
      <c r="L87" s="104"/>
      <c r="M87" s="105"/>
      <c r="N87" s="104"/>
    </row>
    <row r="88" spans="1:14" s="69" customFormat="1" ht="14.25">
      <c r="A88" s="21"/>
      <c r="B88" s="21"/>
      <c r="C88" s="9"/>
      <c r="H88" s="275"/>
      <c r="K88" s="21"/>
      <c r="L88" s="104"/>
      <c r="M88" s="105"/>
      <c r="N88" s="104"/>
    </row>
    <row r="89" spans="1:14" s="69" customFormat="1" ht="14.25">
      <c r="A89" s="21"/>
      <c r="B89" s="21"/>
      <c r="C89" s="9"/>
      <c r="H89" s="275"/>
      <c r="K89" s="21"/>
      <c r="L89" s="104"/>
      <c r="M89" s="105"/>
      <c r="N89" s="104"/>
    </row>
    <row r="90" spans="1:14" s="69" customFormat="1" ht="14.25">
      <c r="A90" s="21"/>
      <c r="B90" s="21"/>
      <c r="C90" s="9"/>
      <c r="H90" s="275"/>
      <c r="K90" s="21"/>
      <c r="L90" s="104"/>
      <c r="M90" s="105"/>
      <c r="N90" s="104"/>
    </row>
    <row r="91" spans="1:14" s="69" customFormat="1" ht="14.25">
      <c r="A91" s="21"/>
      <c r="B91" s="21"/>
      <c r="C91" s="9"/>
      <c r="H91" s="275"/>
      <c r="K91" s="21"/>
      <c r="L91" s="104"/>
      <c r="M91" s="105"/>
      <c r="N91" s="104"/>
    </row>
    <row r="92" spans="1:14" s="69" customFormat="1" ht="14.25">
      <c r="A92" s="21"/>
      <c r="B92" s="21"/>
      <c r="C92" s="9"/>
      <c r="H92" s="275"/>
      <c r="K92" s="21"/>
      <c r="L92" s="104"/>
      <c r="M92" s="105"/>
      <c r="N92" s="104"/>
    </row>
    <row r="93" spans="1:14" s="69" customFormat="1" ht="14.25">
      <c r="A93" s="21"/>
      <c r="B93" s="21"/>
      <c r="C93" s="9"/>
      <c r="H93" s="275"/>
      <c r="K93" s="21"/>
      <c r="L93" s="104"/>
      <c r="M93" s="105"/>
      <c r="N93" s="104"/>
    </row>
    <row r="94" spans="1:14" s="69" customFormat="1" ht="14.25">
      <c r="A94" s="21"/>
      <c r="B94" s="21"/>
      <c r="C94" s="9"/>
      <c r="H94" s="275"/>
      <c r="K94" s="21"/>
      <c r="L94" s="104"/>
      <c r="M94" s="105"/>
      <c r="N94" s="104"/>
    </row>
    <row r="95" spans="1:14" s="69" customFormat="1" ht="14.25">
      <c r="A95" s="21"/>
      <c r="B95" s="21"/>
      <c r="C95" s="9"/>
      <c r="H95" s="275"/>
      <c r="K95" s="21"/>
      <c r="L95" s="104"/>
      <c r="M95" s="105"/>
      <c r="N95" s="104"/>
    </row>
    <row r="96" spans="1:14" s="69" customFormat="1" ht="14.25">
      <c r="A96" s="21"/>
      <c r="B96" s="21"/>
      <c r="C96" s="9"/>
      <c r="H96" s="275"/>
      <c r="K96" s="21"/>
      <c r="L96" s="104"/>
      <c r="M96" s="105"/>
      <c r="N96" s="104"/>
    </row>
    <row r="97" spans="1:14" s="69" customFormat="1" ht="14.25">
      <c r="A97" s="21"/>
      <c r="B97" s="21"/>
      <c r="C97" s="9"/>
      <c r="H97" s="275"/>
      <c r="K97" s="21"/>
      <c r="L97" s="104"/>
      <c r="M97" s="105"/>
      <c r="N97" s="104"/>
    </row>
    <row r="98" spans="1:14" s="69" customFormat="1" ht="14.25">
      <c r="A98" s="21"/>
      <c r="B98" s="21"/>
      <c r="C98" s="9"/>
      <c r="H98" s="275"/>
      <c r="K98" s="21"/>
      <c r="L98" s="104"/>
      <c r="M98" s="105"/>
      <c r="N98" s="104"/>
    </row>
    <row r="99" spans="1:14" s="69" customFormat="1" ht="14.25">
      <c r="A99" s="21"/>
      <c r="B99" s="21"/>
      <c r="C99" s="9"/>
      <c r="H99" s="275"/>
      <c r="K99" s="21"/>
      <c r="L99" s="104"/>
      <c r="M99" s="105"/>
      <c r="N99" s="104"/>
    </row>
    <row r="100" spans="1:14" s="69" customFormat="1" ht="14.25">
      <c r="A100" s="21"/>
      <c r="B100" s="21"/>
      <c r="C100" s="9"/>
      <c r="H100" s="275"/>
      <c r="K100" s="21"/>
      <c r="L100" s="104"/>
      <c r="M100" s="105"/>
      <c r="N100" s="104"/>
    </row>
    <row r="101" spans="1:14" s="69" customFormat="1" ht="14.25">
      <c r="A101" s="21"/>
      <c r="B101" s="21"/>
      <c r="C101" s="9"/>
      <c r="H101" s="275"/>
      <c r="K101" s="21"/>
      <c r="L101" s="104"/>
      <c r="M101" s="105"/>
      <c r="N101" s="104"/>
    </row>
    <row r="102" spans="1:14" s="69" customFormat="1" ht="14.25">
      <c r="A102" s="21"/>
      <c r="B102" s="21"/>
      <c r="C102" s="9"/>
      <c r="H102" s="275"/>
      <c r="K102" s="21"/>
      <c r="L102" s="104"/>
      <c r="M102" s="105"/>
      <c r="N102" s="104"/>
    </row>
    <row r="103" spans="1:14" s="69" customFormat="1" ht="14.25">
      <c r="A103" s="21"/>
      <c r="B103" s="21"/>
      <c r="C103" s="9"/>
      <c r="H103" s="275"/>
      <c r="K103" s="21"/>
      <c r="L103" s="104"/>
      <c r="M103" s="105"/>
      <c r="N103" s="104"/>
    </row>
    <row r="104" spans="1:14" s="69" customFormat="1" ht="14.25">
      <c r="A104" s="21"/>
      <c r="B104" s="21"/>
      <c r="C104" s="9"/>
      <c r="H104" s="275"/>
      <c r="K104" s="21"/>
      <c r="L104" s="104"/>
      <c r="M104" s="105"/>
      <c r="N104" s="104"/>
    </row>
    <row r="105" spans="1:14" s="69" customFormat="1" ht="14.25">
      <c r="A105" s="21"/>
      <c r="B105" s="21"/>
      <c r="C105" s="9"/>
      <c r="H105" s="275"/>
      <c r="K105" s="21"/>
      <c r="L105" s="104"/>
      <c r="M105" s="105"/>
      <c r="N105" s="104"/>
    </row>
    <row r="106" spans="1:14" s="69" customFormat="1" ht="14.25">
      <c r="A106" s="21"/>
      <c r="B106" s="21"/>
      <c r="C106" s="9"/>
      <c r="H106" s="275"/>
      <c r="K106" s="21"/>
      <c r="L106" s="104"/>
      <c r="M106" s="105"/>
      <c r="N106" s="104"/>
    </row>
    <row r="107" spans="1:14" s="69" customFormat="1" ht="14.25">
      <c r="A107" s="21"/>
      <c r="B107" s="21"/>
      <c r="C107" s="9"/>
      <c r="H107" s="275"/>
      <c r="K107" s="21"/>
      <c r="L107" s="104"/>
      <c r="M107" s="105"/>
      <c r="N107" s="104"/>
    </row>
    <row r="108" spans="1:14" s="69" customFormat="1" ht="14.25">
      <c r="A108" s="21"/>
      <c r="B108" s="21"/>
      <c r="C108" s="9"/>
      <c r="H108" s="275"/>
      <c r="K108" s="21"/>
      <c r="L108" s="104"/>
      <c r="M108" s="105"/>
      <c r="N108" s="104"/>
    </row>
    <row r="109" spans="1:14" s="69" customFormat="1" ht="14.25">
      <c r="A109" s="21"/>
      <c r="B109" s="21"/>
      <c r="C109" s="9"/>
      <c r="H109" s="275"/>
      <c r="K109" s="21"/>
      <c r="L109" s="104"/>
      <c r="M109" s="105"/>
      <c r="N109" s="104"/>
    </row>
    <row r="110" spans="1:14" s="69" customFormat="1" ht="14.25">
      <c r="A110" s="21"/>
      <c r="B110" s="21"/>
      <c r="C110" s="9"/>
      <c r="H110" s="275"/>
      <c r="K110" s="21"/>
      <c r="L110" s="104"/>
      <c r="M110" s="105"/>
      <c r="N110" s="104"/>
    </row>
    <row r="111" spans="1:14" s="69" customFormat="1" ht="14.25">
      <c r="A111" s="21"/>
      <c r="B111" s="21"/>
      <c r="C111" s="9"/>
      <c r="H111" s="275"/>
      <c r="K111" s="21"/>
      <c r="L111" s="104"/>
      <c r="M111" s="105"/>
      <c r="N111" s="104"/>
    </row>
    <row r="112" spans="1:14" s="69" customFormat="1" ht="14.25">
      <c r="A112" s="21"/>
      <c r="B112" s="21"/>
      <c r="C112" s="9"/>
      <c r="H112" s="275"/>
      <c r="K112" s="21"/>
      <c r="L112" s="104"/>
      <c r="M112" s="105"/>
      <c r="N112" s="104"/>
    </row>
    <row r="113" spans="1:14" s="69" customFormat="1" ht="14.25">
      <c r="A113" s="21"/>
      <c r="B113" s="21"/>
      <c r="C113" s="9"/>
      <c r="H113" s="275"/>
      <c r="K113" s="21"/>
      <c r="L113" s="104"/>
      <c r="M113" s="105"/>
      <c r="N113" s="104"/>
    </row>
    <row r="114" spans="1:14" s="69" customFormat="1" ht="14.25">
      <c r="A114" s="21"/>
      <c r="B114" s="21"/>
      <c r="C114" s="9"/>
      <c r="H114" s="275"/>
      <c r="K114" s="21"/>
      <c r="L114" s="104"/>
      <c r="M114" s="105"/>
      <c r="N114" s="104"/>
    </row>
    <row r="115" spans="1:14" s="69" customFormat="1" ht="14.25">
      <c r="A115" s="21"/>
      <c r="B115" s="21"/>
      <c r="C115" s="9"/>
      <c r="H115" s="275"/>
      <c r="K115" s="21"/>
      <c r="L115" s="104"/>
      <c r="M115" s="105"/>
      <c r="N115" s="104"/>
    </row>
    <row r="116" spans="1:14" s="69" customFormat="1" ht="14.25">
      <c r="A116" s="21"/>
      <c r="B116" s="21"/>
      <c r="C116" s="9"/>
      <c r="H116" s="275"/>
      <c r="K116" s="21"/>
      <c r="L116" s="104"/>
      <c r="M116" s="105"/>
      <c r="N116" s="104"/>
    </row>
    <row r="117" spans="1:14" s="69" customFormat="1" ht="14.25">
      <c r="A117" s="21"/>
      <c r="B117" s="21"/>
      <c r="C117" s="9"/>
      <c r="H117" s="275"/>
      <c r="K117" s="21"/>
      <c r="L117" s="104"/>
      <c r="M117" s="105"/>
      <c r="N117" s="104"/>
    </row>
    <row r="118" spans="1:14" s="69" customFormat="1" ht="14.25">
      <c r="A118" s="21"/>
      <c r="B118" s="21"/>
      <c r="C118" s="9"/>
      <c r="H118" s="275"/>
      <c r="K118" s="21"/>
      <c r="L118" s="104"/>
      <c r="M118" s="105"/>
      <c r="N118" s="104"/>
    </row>
    <row r="119" spans="1:14" s="69" customFormat="1" ht="14.25">
      <c r="A119" s="21"/>
      <c r="B119" s="21"/>
      <c r="C119" s="9"/>
      <c r="H119" s="275"/>
      <c r="K119" s="21"/>
      <c r="L119" s="104"/>
      <c r="M119" s="105"/>
      <c r="N119" s="104"/>
    </row>
    <row r="120" spans="1:14" s="69" customFormat="1" ht="14.25">
      <c r="A120" s="21"/>
      <c r="B120" s="21"/>
      <c r="C120" s="9"/>
      <c r="H120" s="275"/>
      <c r="K120" s="21"/>
      <c r="L120" s="104"/>
      <c r="M120" s="105"/>
      <c r="N120" s="104"/>
    </row>
    <row r="121" spans="1:14" s="69" customFormat="1" ht="14.25">
      <c r="A121" s="21"/>
      <c r="B121" s="21"/>
      <c r="C121" s="9"/>
      <c r="H121" s="275"/>
      <c r="K121" s="21"/>
      <c r="L121" s="104"/>
      <c r="M121" s="105"/>
      <c r="N121" s="104"/>
    </row>
    <row r="122" spans="1:14" s="69" customFormat="1" ht="14.25">
      <c r="A122" s="21"/>
      <c r="B122" s="21"/>
      <c r="C122" s="9"/>
      <c r="H122" s="275"/>
      <c r="K122" s="21"/>
      <c r="L122" s="104"/>
      <c r="M122" s="105"/>
      <c r="N122" s="104"/>
    </row>
    <row r="123" spans="1:14" s="69" customFormat="1" ht="14.25">
      <c r="A123" s="21"/>
      <c r="B123" s="21"/>
      <c r="C123" s="9"/>
      <c r="H123" s="275"/>
      <c r="K123" s="21"/>
      <c r="L123" s="104"/>
      <c r="M123" s="105"/>
      <c r="N123" s="104"/>
    </row>
    <row r="124" spans="1:14" s="69" customFormat="1" ht="14.25">
      <c r="A124" s="21"/>
      <c r="B124" s="21"/>
      <c r="C124" s="9"/>
      <c r="H124" s="275"/>
      <c r="K124" s="21"/>
      <c r="L124" s="104"/>
      <c r="M124" s="105"/>
      <c r="N124" s="104"/>
    </row>
    <row r="125" spans="1:14" s="69" customFormat="1" ht="14.25">
      <c r="A125" s="21"/>
      <c r="B125" s="21"/>
      <c r="C125" s="9"/>
      <c r="H125" s="275"/>
      <c r="K125" s="21"/>
      <c r="L125" s="104"/>
      <c r="M125" s="105"/>
      <c r="N125" s="104"/>
    </row>
    <row r="126" spans="1:14" s="69" customFormat="1" ht="14.25">
      <c r="A126" s="21"/>
      <c r="B126" s="21"/>
      <c r="C126" s="9"/>
      <c r="H126" s="275"/>
      <c r="K126" s="21"/>
      <c r="L126" s="104"/>
      <c r="M126" s="105"/>
      <c r="N126" s="104"/>
    </row>
    <row r="127" spans="1:14" s="69" customFormat="1" ht="14.25">
      <c r="A127" s="21"/>
      <c r="B127" s="21"/>
      <c r="C127" s="9"/>
      <c r="H127" s="275"/>
      <c r="K127" s="21"/>
      <c r="L127" s="104"/>
      <c r="M127" s="105"/>
      <c r="N127" s="104"/>
    </row>
    <row r="128" spans="1:14" s="69" customFormat="1" ht="14.25">
      <c r="A128" s="21"/>
      <c r="B128" s="21"/>
      <c r="C128" s="9"/>
      <c r="H128" s="275"/>
      <c r="K128" s="21"/>
      <c r="L128" s="104"/>
      <c r="M128" s="105"/>
      <c r="N128" s="104"/>
    </row>
    <row r="129" spans="1:14" s="69" customFormat="1" ht="14.25">
      <c r="A129" s="21"/>
      <c r="B129" s="21"/>
      <c r="C129" s="9"/>
      <c r="H129" s="275"/>
      <c r="K129" s="21"/>
      <c r="L129" s="104"/>
      <c r="M129" s="105"/>
      <c r="N129" s="104"/>
    </row>
    <row r="130" spans="1:14" s="69" customFormat="1" ht="14.25">
      <c r="A130" s="21"/>
      <c r="B130" s="21"/>
      <c r="C130" s="9"/>
      <c r="H130" s="275"/>
      <c r="K130" s="21"/>
      <c r="L130" s="104"/>
      <c r="M130" s="105"/>
      <c r="N130" s="104"/>
    </row>
    <row r="131" spans="1:14" s="69" customFormat="1" ht="14.25">
      <c r="A131" s="21"/>
      <c r="B131" s="21"/>
      <c r="C131" s="9"/>
      <c r="H131" s="275"/>
      <c r="K131" s="21"/>
      <c r="L131" s="104"/>
      <c r="M131" s="105"/>
      <c r="N131" s="104"/>
    </row>
    <row r="132" spans="1:14" s="69" customFormat="1" ht="14.25">
      <c r="A132" s="21"/>
      <c r="B132" s="21"/>
      <c r="C132" s="9"/>
      <c r="H132" s="275"/>
      <c r="K132" s="21"/>
      <c r="L132" s="104"/>
      <c r="M132" s="105"/>
      <c r="N132" s="104"/>
    </row>
    <row r="133" spans="1:14" s="69" customFormat="1" ht="14.25">
      <c r="A133" s="21"/>
      <c r="B133" s="21"/>
      <c r="C133" s="9"/>
      <c r="H133" s="275"/>
      <c r="K133" s="21"/>
      <c r="L133" s="104"/>
      <c r="M133" s="105"/>
      <c r="N133" s="104"/>
    </row>
    <row r="134" spans="1:14" s="69" customFormat="1" ht="14.25">
      <c r="A134" s="21"/>
      <c r="B134" s="21"/>
      <c r="C134" s="9"/>
      <c r="H134" s="275"/>
      <c r="K134" s="21"/>
      <c r="L134" s="104"/>
      <c r="M134" s="105"/>
      <c r="N134" s="104"/>
    </row>
    <row r="135" spans="1:14" s="69" customFormat="1" ht="14.25">
      <c r="A135" s="21"/>
      <c r="B135" s="21"/>
      <c r="C135" s="9"/>
      <c r="H135" s="275"/>
      <c r="K135" s="21"/>
      <c r="L135" s="104"/>
      <c r="M135" s="105"/>
      <c r="N135" s="104"/>
    </row>
    <row r="136" spans="1:14" s="69" customFormat="1" ht="14.25">
      <c r="A136" s="21"/>
      <c r="B136" s="21"/>
      <c r="C136" s="9"/>
      <c r="H136" s="275"/>
      <c r="K136" s="21"/>
      <c r="L136" s="104"/>
      <c r="M136" s="105"/>
      <c r="N136" s="104"/>
    </row>
    <row r="137" spans="1:14" s="69" customFormat="1" ht="14.25">
      <c r="A137" s="21"/>
      <c r="B137" s="21"/>
      <c r="C137" s="9"/>
      <c r="H137" s="275"/>
      <c r="K137" s="21"/>
      <c r="L137" s="104"/>
      <c r="M137" s="105"/>
      <c r="N137" s="104"/>
    </row>
    <row r="138" spans="1:14" s="69" customFormat="1" ht="14.25">
      <c r="A138" s="21"/>
      <c r="B138" s="21"/>
      <c r="C138" s="9"/>
      <c r="H138" s="275"/>
      <c r="K138" s="21"/>
      <c r="L138" s="104"/>
      <c r="M138" s="105"/>
      <c r="N138" s="104"/>
    </row>
    <row r="139" spans="1:14" s="69" customFormat="1" ht="14.25">
      <c r="A139" s="21"/>
      <c r="B139" s="21"/>
      <c r="C139" s="9"/>
      <c r="H139" s="275"/>
      <c r="K139" s="21"/>
      <c r="L139" s="104"/>
      <c r="M139" s="105"/>
      <c r="N139" s="104"/>
    </row>
    <row r="140" spans="1:14" s="69" customFormat="1" ht="14.25">
      <c r="A140" s="21"/>
      <c r="B140" s="21"/>
      <c r="C140" s="9"/>
      <c r="H140" s="275"/>
      <c r="K140" s="21"/>
      <c r="L140" s="104"/>
      <c r="M140" s="105"/>
      <c r="N140" s="104"/>
    </row>
    <row r="141" spans="1:14" s="69" customFormat="1" ht="14.25">
      <c r="A141" s="21"/>
      <c r="B141" s="21"/>
      <c r="C141" s="9"/>
      <c r="H141" s="275"/>
      <c r="K141" s="21"/>
      <c r="L141" s="104"/>
      <c r="M141" s="105"/>
      <c r="N141" s="104"/>
    </row>
    <row r="142" spans="1:14" s="69" customFormat="1" ht="14.25">
      <c r="A142" s="21"/>
      <c r="B142" s="21"/>
      <c r="C142" s="9"/>
      <c r="H142" s="275"/>
      <c r="K142" s="21"/>
      <c r="L142" s="104"/>
      <c r="M142" s="105"/>
      <c r="N142" s="104"/>
    </row>
    <row r="143" spans="1:14" s="69" customFormat="1" ht="14.25">
      <c r="A143" s="21"/>
      <c r="B143" s="21"/>
      <c r="C143" s="9"/>
      <c r="H143" s="275"/>
      <c r="K143" s="21"/>
      <c r="L143" s="104"/>
      <c r="M143" s="105"/>
      <c r="N143" s="104"/>
    </row>
    <row r="144" spans="1:14" s="69" customFormat="1" ht="14.25">
      <c r="A144" s="21"/>
      <c r="B144" s="21"/>
      <c r="C144" s="9"/>
      <c r="H144" s="275"/>
      <c r="K144" s="21"/>
      <c r="L144" s="104"/>
      <c r="M144" s="105"/>
      <c r="N144" s="104"/>
    </row>
    <row r="145" spans="1:14" s="69" customFormat="1" ht="14.25">
      <c r="A145" s="21"/>
      <c r="B145" s="21"/>
      <c r="C145" s="9"/>
      <c r="H145" s="291"/>
      <c r="K145" s="21"/>
      <c r="L145" s="104"/>
      <c r="M145" s="105"/>
      <c r="N145" s="104"/>
    </row>
    <row r="146" spans="1:14" s="69" customFormat="1" ht="14.25">
      <c r="A146" s="21"/>
      <c r="B146" s="21"/>
      <c r="C146" s="9"/>
      <c r="H146" s="291"/>
      <c r="K146" s="21"/>
      <c r="L146" s="104"/>
      <c r="M146" s="105"/>
      <c r="N146" s="104"/>
    </row>
    <row r="147" spans="1:14" s="69" customFormat="1" ht="14.25">
      <c r="A147" s="21"/>
      <c r="B147" s="21"/>
      <c r="C147" s="9"/>
      <c r="H147" s="291"/>
      <c r="K147" s="21"/>
      <c r="L147" s="104"/>
      <c r="M147" s="105"/>
      <c r="N147" s="10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P147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11" sqref="C11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8.28125" style="69" customWidth="1"/>
    <col min="8" max="8" width="8.28125" style="102" customWidth="1"/>
    <col min="9" max="9" width="8.7109375" style="69" customWidth="1"/>
    <col min="10" max="10" width="8.28125" style="69" customWidth="1"/>
    <col min="11" max="11" width="2.8515625" style="21" customWidth="1"/>
    <col min="12" max="12" width="8.28125" style="104" customWidth="1"/>
    <col min="13" max="13" width="8.8515625" style="105" customWidth="1"/>
    <col min="14" max="14" width="8.28125" style="104" customWidth="1"/>
    <col min="15" max="16384" width="9.140625" style="21" customWidth="1"/>
  </cols>
  <sheetData>
    <row r="1" spans="1:14" s="41" customFormat="1" ht="20.25">
      <c r="A1" s="40" t="s">
        <v>173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391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17" customFormat="1" ht="6.75" customHeight="1">
      <c r="A3" s="7"/>
      <c r="D3" s="16"/>
      <c r="E3" s="16"/>
      <c r="F3" s="16"/>
      <c r="G3" s="16"/>
      <c r="H3" s="107"/>
      <c r="I3" s="16"/>
      <c r="J3" s="16"/>
      <c r="L3" s="288"/>
      <c r="M3" s="107"/>
      <c r="N3" s="16"/>
    </row>
    <row r="4" spans="1:13" ht="15">
      <c r="A4" s="45" t="s">
        <v>185</v>
      </c>
      <c r="D4" s="228"/>
      <c r="E4" s="228"/>
      <c r="F4" s="228"/>
      <c r="G4" s="276"/>
      <c r="H4" s="301"/>
      <c r="L4" s="276"/>
      <c r="M4" s="333"/>
    </row>
    <row r="5" spans="1:14" s="60" customFormat="1" ht="15">
      <c r="A5" s="60" t="s">
        <v>172</v>
      </c>
      <c r="D5" s="113">
        <v>0.9</v>
      </c>
      <c r="E5" s="113">
        <v>0.9</v>
      </c>
      <c r="F5" s="113">
        <v>0.9</v>
      </c>
      <c r="G5" s="113">
        <v>0.9</v>
      </c>
      <c r="H5" s="307">
        <v>0.9</v>
      </c>
      <c r="I5" s="475">
        <v>0</v>
      </c>
      <c r="J5" s="475">
        <v>0</v>
      </c>
      <c r="L5" s="475">
        <v>0.9</v>
      </c>
      <c r="M5" s="307">
        <v>0.9</v>
      </c>
      <c r="N5" s="475">
        <v>0</v>
      </c>
    </row>
    <row r="6" spans="1:16" s="58" customFormat="1" ht="15">
      <c r="A6" s="61" t="s">
        <v>68</v>
      </c>
      <c r="D6" s="236"/>
      <c r="E6" s="236"/>
      <c r="F6" s="236"/>
      <c r="G6" s="236"/>
      <c r="H6" s="308"/>
      <c r="I6" s="356"/>
      <c r="J6" s="356"/>
      <c r="K6" s="60"/>
      <c r="L6" s="356"/>
      <c r="M6" s="308"/>
      <c r="N6" s="356"/>
      <c r="P6" s="474"/>
    </row>
    <row r="7" spans="2:14" s="58" customFormat="1" ht="15">
      <c r="B7" s="21" t="s">
        <v>280</v>
      </c>
      <c r="C7" s="59"/>
      <c r="D7" s="236">
        <v>0.3</v>
      </c>
      <c r="E7" s="236">
        <v>0.3</v>
      </c>
      <c r="F7" s="236">
        <v>0.3</v>
      </c>
      <c r="G7" s="236">
        <v>0.3</v>
      </c>
      <c r="H7" s="308">
        <v>0.4</v>
      </c>
      <c r="I7" s="356">
        <v>0.10000000000000003</v>
      </c>
      <c r="J7" s="356">
        <v>0.10000000000000003</v>
      </c>
      <c r="K7" s="60"/>
      <c r="L7" s="356">
        <v>0.3</v>
      </c>
      <c r="M7" s="308">
        <v>0.4</v>
      </c>
      <c r="N7" s="356">
        <v>0.10000000000000003</v>
      </c>
    </row>
    <row r="8" spans="2:14" s="58" customFormat="1" ht="15">
      <c r="B8" s="19" t="s">
        <v>350</v>
      </c>
      <c r="D8" s="236">
        <v>1.1</v>
      </c>
      <c r="E8" s="236">
        <v>1.1</v>
      </c>
      <c r="F8" s="236">
        <v>1.1</v>
      </c>
      <c r="G8" s="236">
        <v>1.1</v>
      </c>
      <c r="H8" s="308">
        <v>1.1</v>
      </c>
      <c r="I8" s="356">
        <v>0</v>
      </c>
      <c r="J8" s="356">
        <v>0</v>
      </c>
      <c r="K8" s="60"/>
      <c r="L8" s="356">
        <v>1.1</v>
      </c>
      <c r="M8" s="308">
        <v>1.1</v>
      </c>
      <c r="N8" s="356">
        <v>0</v>
      </c>
    </row>
    <row r="9" spans="2:14" s="58" customFormat="1" ht="15" customHeight="1">
      <c r="B9" s="127"/>
      <c r="D9" s="236"/>
      <c r="E9" s="236"/>
      <c r="F9" s="430"/>
      <c r="G9" s="430"/>
      <c r="H9" s="308"/>
      <c r="I9" s="356"/>
      <c r="J9" s="356"/>
      <c r="K9" s="60"/>
      <c r="L9" s="356"/>
      <c r="M9" s="308"/>
      <c r="N9" s="356"/>
    </row>
    <row r="10" spans="1:14" s="58" customFormat="1" ht="15">
      <c r="A10" s="62" t="s">
        <v>67</v>
      </c>
      <c r="D10" s="236"/>
      <c r="E10" s="236"/>
      <c r="F10" s="430"/>
      <c r="G10" s="430"/>
      <c r="H10" s="308"/>
      <c r="I10" s="356"/>
      <c r="J10" s="356"/>
      <c r="K10" s="60"/>
      <c r="L10" s="356"/>
      <c r="M10" s="308"/>
      <c r="N10" s="356"/>
    </row>
    <row r="11" spans="2:14" s="58" customFormat="1" ht="15">
      <c r="B11" s="58" t="s">
        <v>38</v>
      </c>
      <c r="D11" s="236">
        <v>0.3</v>
      </c>
      <c r="E11" s="236">
        <v>0.3</v>
      </c>
      <c r="F11" s="356">
        <v>0.4</v>
      </c>
      <c r="G11" s="356">
        <v>0.4</v>
      </c>
      <c r="H11" s="308">
        <v>0.4</v>
      </c>
      <c r="I11" s="356">
        <v>0</v>
      </c>
      <c r="J11" s="356">
        <v>0.10000000000000003</v>
      </c>
      <c r="K11" s="60"/>
      <c r="L11" s="356">
        <v>0.3</v>
      </c>
      <c r="M11" s="308">
        <v>0.4</v>
      </c>
      <c r="N11" s="356">
        <v>0.10000000000000003</v>
      </c>
    </row>
    <row r="12" spans="2:14" s="58" customFormat="1" ht="15">
      <c r="B12" s="72" t="s">
        <v>39</v>
      </c>
      <c r="D12" s="236">
        <v>0.5</v>
      </c>
      <c r="E12" s="236">
        <v>0.5</v>
      </c>
      <c r="F12" s="356">
        <v>0.6</v>
      </c>
      <c r="G12" s="356">
        <v>0.6</v>
      </c>
      <c r="H12" s="308">
        <v>0.7</v>
      </c>
      <c r="I12" s="356">
        <v>0.09999999999999998</v>
      </c>
      <c r="J12" s="356">
        <v>0.19999999999999996</v>
      </c>
      <c r="K12" s="60"/>
      <c r="L12" s="356">
        <v>0.5</v>
      </c>
      <c r="M12" s="308">
        <v>0.7</v>
      </c>
      <c r="N12" s="356">
        <v>0.19999999999999996</v>
      </c>
    </row>
    <row r="13" spans="2:14" s="58" customFormat="1" ht="15">
      <c r="B13" s="72" t="s">
        <v>62</v>
      </c>
      <c r="D13" s="236">
        <v>0.6</v>
      </c>
      <c r="E13" s="236">
        <v>0.7</v>
      </c>
      <c r="F13" s="356">
        <v>0.8</v>
      </c>
      <c r="G13" s="356">
        <v>0.7</v>
      </c>
      <c r="H13" s="308">
        <v>0.7</v>
      </c>
      <c r="I13" s="356">
        <v>0</v>
      </c>
      <c r="J13" s="356">
        <v>0.09999999999999998</v>
      </c>
      <c r="K13" s="60"/>
      <c r="L13" s="356">
        <v>0.6</v>
      </c>
      <c r="M13" s="308">
        <v>0.7</v>
      </c>
      <c r="N13" s="356">
        <v>0.09999999999999998</v>
      </c>
    </row>
    <row r="14" spans="2:14" s="58" customFormat="1" ht="15">
      <c r="B14" s="464" t="s">
        <v>382</v>
      </c>
      <c r="D14" s="236">
        <v>4</v>
      </c>
      <c r="E14" s="236">
        <v>3.6</v>
      </c>
      <c r="F14" s="356">
        <v>3.2</v>
      </c>
      <c r="G14" s="356">
        <v>2.8</v>
      </c>
      <c r="H14" s="308">
        <v>3.2</v>
      </c>
      <c r="I14" s="356">
        <v>0.40000000000000036</v>
      </c>
      <c r="J14" s="356">
        <v>-0.7999999999999998</v>
      </c>
      <c r="K14" s="60"/>
      <c r="L14" s="356">
        <v>4</v>
      </c>
      <c r="M14" s="308">
        <v>3.2</v>
      </c>
      <c r="N14" s="356">
        <v>-0.7999999999999998</v>
      </c>
    </row>
    <row r="15" spans="2:14" s="58" customFormat="1" ht="15">
      <c r="B15" s="72" t="s">
        <v>63</v>
      </c>
      <c r="D15" s="236">
        <v>2.4</v>
      </c>
      <c r="E15" s="236">
        <v>2</v>
      </c>
      <c r="F15" s="356">
        <v>2.1</v>
      </c>
      <c r="G15" s="356">
        <v>2</v>
      </c>
      <c r="H15" s="308">
        <v>1.5</v>
      </c>
      <c r="I15" s="356">
        <v>-0.5</v>
      </c>
      <c r="J15" s="356">
        <v>-0.8999999999999999</v>
      </c>
      <c r="K15" s="60"/>
      <c r="L15" s="356">
        <v>2.4</v>
      </c>
      <c r="M15" s="308">
        <v>1.5</v>
      </c>
      <c r="N15" s="356">
        <v>-0.8999999999999999</v>
      </c>
    </row>
    <row r="16" spans="3:14" s="58" customFormat="1" ht="15">
      <c r="C16" s="61"/>
      <c r="D16" s="236"/>
      <c r="E16" s="236"/>
      <c r="F16" s="430"/>
      <c r="G16" s="430"/>
      <c r="H16" s="308"/>
      <c r="I16" s="356"/>
      <c r="J16" s="356"/>
      <c r="K16" s="60"/>
      <c r="L16" s="356"/>
      <c r="M16" s="308"/>
      <c r="N16" s="356"/>
    </row>
    <row r="17" spans="1:14" ht="15">
      <c r="A17" s="45" t="s">
        <v>90</v>
      </c>
      <c r="C17" s="6"/>
      <c r="D17" s="104"/>
      <c r="E17" s="104"/>
      <c r="F17" s="429"/>
      <c r="G17" s="429"/>
      <c r="H17" s="301"/>
      <c r="I17" s="276"/>
      <c r="J17" s="276"/>
      <c r="K17" s="60"/>
      <c r="L17" s="276"/>
      <c r="M17" s="301"/>
      <c r="N17" s="276"/>
    </row>
    <row r="18" spans="1:14" s="17" customFormat="1" ht="15">
      <c r="A18" s="17" t="s">
        <v>174</v>
      </c>
      <c r="D18" s="16">
        <v>160</v>
      </c>
      <c r="E18" s="16">
        <v>163</v>
      </c>
      <c r="F18" s="16">
        <v>161</v>
      </c>
      <c r="G18" s="16">
        <v>160</v>
      </c>
      <c r="H18" s="304">
        <v>161</v>
      </c>
      <c r="I18" s="288">
        <v>1</v>
      </c>
      <c r="J18" s="288">
        <v>1</v>
      </c>
      <c r="K18" s="60"/>
      <c r="L18" s="288">
        <v>160</v>
      </c>
      <c r="M18" s="304">
        <v>161</v>
      </c>
      <c r="N18" s="288">
        <v>1</v>
      </c>
    </row>
    <row r="19" spans="1:14" s="17" customFormat="1" ht="15">
      <c r="A19" s="17" t="s">
        <v>192</v>
      </c>
      <c r="C19" s="7"/>
      <c r="D19" s="16">
        <v>324</v>
      </c>
      <c r="E19" s="16">
        <v>296</v>
      </c>
      <c r="F19" s="16">
        <v>294</v>
      </c>
      <c r="G19" s="16">
        <v>304</v>
      </c>
      <c r="H19" s="304">
        <v>324</v>
      </c>
      <c r="I19" s="288">
        <v>20</v>
      </c>
      <c r="J19" s="525">
        <v>0</v>
      </c>
      <c r="K19" s="60"/>
      <c r="L19" s="288">
        <v>324</v>
      </c>
      <c r="M19" s="304">
        <v>324</v>
      </c>
      <c r="N19" s="525">
        <v>0</v>
      </c>
    </row>
    <row r="20" spans="3:14" s="17" customFormat="1" ht="15">
      <c r="C20" s="74"/>
      <c r="D20" s="258"/>
      <c r="E20" s="258"/>
      <c r="F20" s="258"/>
      <c r="G20" s="258"/>
      <c r="H20" s="332"/>
      <c r="I20" s="258"/>
      <c r="J20" s="258"/>
      <c r="L20" s="132"/>
      <c r="M20" s="332"/>
      <c r="N20" s="16"/>
    </row>
    <row r="21" spans="4:13" ht="14.25">
      <c r="D21" s="129"/>
      <c r="E21" s="129"/>
      <c r="F21" s="129"/>
      <c r="G21" s="129"/>
      <c r="H21" s="333"/>
      <c r="I21" s="104"/>
      <c r="J21" s="104"/>
      <c r="M21" s="265"/>
    </row>
    <row r="22" spans="4:13" ht="14.25">
      <c r="D22" s="129"/>
      <c r="E22" s="129"/>
      <c r="F22" s="129"/>
      <c r="G22" s="129"/>
      <c r="H22" s="333"/>
      <c r="M22" s="265"/>
    </row>
    <row r="23" spans="4:13" ht="14.25">
      <c r="D23" s="228"/>
      <c r="E23" s="228"/>
      <c r="F23" s="228"/>
      <c r="G23" s="228"/>
      <c r="H23" s="333"/>
      <c r="M23" s="265"/>
    </row>
    <row r="24" spans="4:8" ht="14.25">
      <c r="D24" s="228"/>
      <c r="E24" s="228"/>
      <c r="F24" s="228"/>
      <c r="G24" s="228"/>
      <c r="H24" s="333"/>
    </row>
    <row r="25" spans="4:8" ht="14.25">
      <c r="D25" s="228"/>
      <c r="E25" s="228"/>
      <c r="F25" s="228"/>
      <c r="G25" s="228"/>
      <c r="H25" s="333"/>
    </row>
    <row r="26" spans="4:8" ht="14.25">
      <c r="D26" s="228"/>
      <c r="E26" s="228"/>
      <c r="F26" s="228"/>
      <c r="G26" s="228"/>
      <c r="H26" s="333"/>
    </row>
    <row r="27" spans="4:8" ht="14.25">
      <c r="D27" s="228"/>
      <c r="E27" s="228"/>
      <c r="F27" s="228"/>
      <c r="G27" s="228"/>
      <c r="H27" s="333"/>
    </row>
    <row r="28" spans="4:8" ht="14.25">
      <c r="D28" s="228"/>
      <c r="E28" s="228"/>
      <c r="F28" s="228"/>
      <c r="G28" s="228"/>
      <c r="H28" s="333"/>
    </row>
    <row r="29" ht="14.25">
      <c r="H29" s="333"/>
    </row>
    <row r="30" ht="14.25">
      <c r="H30" s="333"/>
    </row>
    <row r="31" ht="14.25">
      <c r="H31" s="333"/>
    </row>
    <row r="32" ht="14.25">
      <c r="H32" s="333"/>
    </row>
    <row r="33" ht="14.25">
      <c r="H33" s="333"/>
    </row>
    <row r="34" ht="14.25">
      <c r="H34" s="333"/>
    </row>
    <row r="35" ht="14.25">
      <c r="H35" s="333"/>
    </row>
    <row r="36" ht="14.25">
      <c r="H36" s="333"/>
    </row>
    <row r="37" ht="14.25">
      <c r="H37" s="333"/>
    </row>
    <row r="38" ht="14.25">
      <c r="H38" s="333"/>
    </row>
    <row r="39" ht="14.25">
      <c r="H39" s="275"/>
    </row>
    <row r="40" ht="14.25">
      <c r="H40" s="275"/>
    </row>
    <row r="41" ht="14.25">
      <c r="H41" s="275"/>
    </row>
    <row r="42" ht="14.25">
      <c r="H42" s="275"/>
    </row>
    <row r="43" ht="14.25">
      <c r="H43" s="275"/>
    </row>
    <row r="44" ht="14.25">
      <c r="H44" s="275"/>
    </row>
    <row r="45" ht="14.25">
      <c r="H45" s="275"/>
    </row>
    <row r="46" ht="14.25">
      <c r="H46" s="275"/>
    </row>
    <row r="47" ht="14.25">
      <c r="H47" s="275"/>
    </row>
    <row r="48" ht="14.25">
      <c r="H48" s="275"/>
    </row>
    <row r="49" ht="14.25">
      <c r="H49" s="275"/>
    </row>
    <row r="50" ht="14.25">
      <c r="H50" s="275"/>
    </row>
    <row r="51" ht="14.25">
      <c r="H51" s="275"/>
    </row>
    <row r="52" ht="14.25">
      <c r="H52" s="275"/>
    </row>
    <row r="53" ht="14.25">
      <c r="H53" s="275"/>
    </row>
    <row r="54" ht="14.25">
      <c r="H54" s="275"/>
    </row>
    <row r="55" ht="14.25">
      <c r="H55" s="275"/>
    </row>
    <row r="56" ht="14.25">
      <c r="H56" s="275"/>
    </row>
    <row r="57" ht="14.25">
      <c r="H57" s="275"/>
    </row>
    <row r="58" ht="14.25">
      <c r="H58" s="275"/>
    </row>
    <row r="59" ht="14.25">
      <c r="H59" s="275"/>
    </row>
    <row r="60" ht="14.25">
      <c r="H60" s="275"/>
    </row>
    <row r="61" ht="14.25">
      <c r="H61" s="275"/>
    </row>
    <row r="62" ht="14.25">
      <c r="H62" s="275"/>
    </row>
    <row r="63" ht="14.25">
      <c r="H63" s="275"/>
    </row>
    <row r="64" ht="14.25">
      <c r="H64" s="275"/>
    </row>
    <row r="65" ht="14.25">
      <c r="H65" s="275"/>
    </row>
    <row r="66" ht="14.25">
      <c r="H66" s="275"/>
    </row>
    <row r="67" ht="14.25">
      <c r="H67" s="275"/>
    </row>
    <row r="68" ht="14.25">
      <c r="H68" s="275"/>
    </row>
    <row r="69" ht="14.25">
      <c r="H69" s="275"/>
    </row>
    <row r="70" ht="14.25">
      <c r="H70" s="275"/>
    </row>
    <row r="71" ht="14.25">
      <c r="H71" s="275"/>
    </row>
    <row r="72" ht="14.25">
      <c r="H72" s="275"/>
    </row>
    <row r="73" ht="14.25">
      <c r="H73" s="275"/>
    </row>
    <row r="74" ht="14.25">
      <c r="H74" s="275"/>
    </row>
    <row r="75" ht="14.25">
      <c r="H75" s="275"/>
    </row>
    <row r="76" ht="14.25">
      <c r="H76" s="275"/>
    </row>
    <row r="77" ht="14.25">
      <c r="H77" s="275"/>
    </row>
    <row r="78" ht="14.25">
      <c r="H78" s="275"/>
    </row>
    <row r="79" ht="14.25">
      <c r="H79" s="275"/>
    </row>
    <row r="80" ht="14.25">
      <c r="H80" s="275"/>
    </row>
    <row r="81" ht="14.25">
      <c r="H81" s="275"/>
    </row>
    <row r="82" ht="14.25">
      <c r="H82" s="275"/>
    </row>
    <row r="83" ht="14.25">
      <c r="H83" s="275"/>
    </row>
    <row r="84" ht="14.25">
      <c r="H84" s="275"/>
    </row>
    <row r="85" ht="14.25">
      <c r="H85" s="275"/>
    </row>
    <row r="86" ht="14.25">
      <c r="H86" s="275"/>
    </row>
    <row r="87" ht="14.25">
      <c r="H87" s="275"/>
    </row>
    <row r="88" ht="14.25">
      <c r="H88" s="275"/>
    </row>
    <row r="89" ht="14.25">
      <c r="H89" s="275"/>
    </row>
    <row r="90" ht="14.25">
      <c r="H90" s="275"/>
    </row>
    <row r="91" ht="14.25">
      <c r="H91" s="275"/>
    </row>
    <row r="92" ht="14.25">
      <c r="H92" s="275"/>
    </row>
    <row r="93" ht="14.25">
      <c r="H93" s="275"/>
    </row>
    <row r="94" ht="14.25">
      <c r="H94" s="275"/>
    </row>
    <row r="95" ht="14.25">
      <c r="H95" s="275"/>
    </row>
    <row r="96" ht="14.25">
      <c r="H96" s="275"/>
    </row>
    <row r="97" ht="14.25">
      <c r="H97" s="275"/>
    </row>
    <row r="98" ht="14.25">
      <c r="H98" s="275"/>
    </row>
    <row r="99" ht="14.25">
      <c r="H99" s="275"/>
    </row>
    <row r="100" ht="14.25">
      <c r="H100" s="275"/>
    </row>
    <row r="101" ht="14.25">
      <c r="H101" s="275"/>
    </row>
    <row r="102" ht="14.25">
      <c r="H102" s="275"/>
    </row>
    <row r="103" ht="14.25">
      <c r="H103" s="275"/>
    </row>
    <row r="104" ht="14.25">
      <c r="H104" s="275"/>
    </row>
    <row r="105" ht="14.25">
      <c r="H105" s="275"/>
    </row>
    <row r="106" ht="14.25">
      <c r="H106" s="275"/>
    </row>
    <row r="107" ht="14.25">
      <c r="H107" s="275"/>
    </row>
    <row r="108" ht="14.25">
      <c r="H108" s="275"/>
    </row>
    <row r="109" ht="14.25">
      <c r="H109" s="275"/>
    </row>
    <row r="110" ht="14.25">
      <c r="H110" s="275"/>
    </row>
    <row r="111" ht="14.25">
      <c r="H111" s="275"/>
    </row>
    <row r="112" ht="14.25">
      <c r="H112" s="275"/>
    </row>
    <row r="113" ht="14.25">
      <c r="H113" s="275"/>
    </row>
    <row r="114" ht="14.25">
      <c r="H114" s="275"/>
    </row>
    <row r="115" ht="14.25">
      <c r="H115" s="275"/>
    </row>
    <row r="116" ht="14.25">
      <c r="H116" s="275"/>
    </row>
    <row r="117" ht="14.25">
      <c r="H117" s="275"/>
    </row>
    <row r="118" ht="14.25">
      <c r="H118" s="275"/>
    </row>
    <row r="119" ht="14.25">
      <c r="H119" s="275"/>
    </row>
    <row r="120" ht="14.25">
      <c r="H120" s="275"/>
    </row>
    <row r="121" ht="14.25">
      <c r="H121" s="275"/>
    </row>
    <row r="122" ht="14.25">
      <c r="H122" s="275"/>
    </row>
    <row r="123" ht="14.25">
      <c r="H123" s="275"/>
    </row>
    <row r="124" ht="14.25">
      <c r="H124" s="275"/>
    </row>
    <row r="125" ht="14.25">
      <c r="H125" s="275"/>
    </row>
    <row r="126" ht="14.25">
      <c r="H126" s="275"/>
    </row>
    <row r="127" ht="14.25">
      <c r="H127" s="275"/>
    </row>
    <row r="128" ht="14.25">
      <c r="H128" s="275"/>
    </row>
    <row r="129" ht="14.25">
      <c r="H129" s="275"/>
    </row>
    <row r="130" ht="14.25">
      <c r="H130" s="275"/>
    </row>
    <row r="131" ht="14.25">
      <c r="H131" s="275"/>
    </row>
    <row r="132" ht="14.25">
      <c r="H132" s="275"/>
    </row>
    <row r="133" ht="14.25">
      <c r="H133" s="275"/>
    </row>
    <row r="134" ht="14.25">
      <c r="H134" s="275"/>
    </row>
    <row r="135" ht="14.25">
      <c r="H135" s="275"/>
    </row>
    <row r="136" ht="14.25">
      <c r="H136" s="275"/>
    </row>
    <row r="137" ht="14.25">
      <c r="H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148"/>
  <sheetViews>
    <sheetView zoomScale="85" zoomScaleNormal="85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14" sqref="C14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9" customWidth="1"/>
    <col min="8" max="8" width="9.140625" style="102" customWidth="1"/>
    <col min="9" max="9" width="9.00390625" style="69" customWidth="1"/>
    <col min="10" max="10" width="9.140625" style="69" customWidth="1"/>
    <col min="11" max="11" width="3.00390625" style="21" customWidth="1"/>
    <col min="12" max="12" width="9.140625" style="104" customWidth="1"/>
    <col min="13" max="13" width="9.140625" style="105" customWidth="1"/>
    <col min="14" max="14" width="9.28125" style="104" customWidth="1"/>
    <col min="15" max="16384" width="9.140625" style="21" customWidth="1"/>
  </cols>
  <sheetData>
    <row r="1" spans="1:14" s="41" customFormat="1" ht="20.25">
      <c r="A1" s="40" t="s">
        <v>84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17" customFormat="1" ht="9.75" customHeight="1">
      <c r="A3" s="7"/>
      <c r="D3" s="16"/>
      <c r="E3" s="16"/>
      <c r="F3" s="16"/>
      <c r="G3" s="16"/>
      <c r="H3" s="107"/>
      <c r="I3" s="16"/>
      <c r="J3" s="16"/>
      <c r="L3" s="16"/>
      <c r="M3" s="107"/>
      <c r="N3" s="16"/>
    </row>
    <row r="4" spans="1:14" s="17" customFormat="1" ht="15" customHeight="1">
      <c r="A4" s="45" t="s">
        <v>169</v>
      </c>
      <c r="D4" s="227"/>
      <c r="E4" s="227"/>
      <c r="F4" s="227"/>
      <c r="G4" s="227"/>
      <c r="H4" s="332"/>
      <c r="I4" s="16"/>
      <c r="J4" s="16"/>
      <c r="L4" s="16"/>
      <c r="M4" s="332"/>
      <c r="N4" s="16"/>
    </row>
    <row r="5" spans="1:14" s="17" customFormat="1" ht="15">
      <c r="A5" s="7" t="s">
        <v>126</v>
      </c>
      <c r="D5" s="16">
        <v>2525</v>
      </c>
      <c r="E5" s="16">
        <v>2513</v>
      </c>
      <c r="F5" s="16">
        <v>2590</v>
      </c>
      <c r="G5" s="16">
        <v>2571</v>
      </c>
      <c r="H5" s="304">
        <v>2549</v>
      </c>
      <c r="I5" s="288">
        <v>-0.8556981719175405</v>
      </c>
      <c r="J5" s="288">
        <v>0.9504950495049513</v>
      </c>
      <c r="L5" s="288">
        <v>2525</v>
      </c>
      <c r="M5" s="304">
        <v>2549</v>
      </c>
      <c r="N5" s="16">
        <v>0.9504950495049513</v>
      </c>
    </row>
    <row r="6" spans="1:14" s="17" customFormat="1" ht="15">
      <c r="A6" s="7"/>
      <c r="B6" s="17" t="s">
        <v>127</v>
      </c>
      <c r="D6" s="16">
        <v>2425</v>
      </c>
      <c r="E6" s="16">
        <v>2419</v>
      </c>
      <c r="F6" s="16">
        <v>2503</v>
      </c>
      <c r="G6" s="16">
        <v>2485</v>
      </c>
      <c r="H6" s="304">
        <v>2471</v>
      </c>
      <c r="I6" s="288">
        <v>-0.5633802816901401</v>
      </c>
      <c r="J6" s="288">
        <v>1.8969072164948475</v>
      </c>
      <c r="L6" s="288">
        <v>2425</v>
      </c>
      <c r="M6" s="304">
        <v>2471</v>
      </c>
      <c r="N6" s="16">
        <v>1.8969072164948475</v>
      </c>
    </row>
    <row r="7" spans="2:14" s="17" customFormat="1" ht="15">
      <c r="B7" s="17" t="s">
        <v>128</v>
      </c>
      <c r="D7" s="16">
        <v>100</v>
      </c>
      <c r="E7" s="16">
        <v>94</v>
      </c>
      <c r="F7" s="16">
        <v>87</v>
      </c>
      <c r="G7" s="16">
        <v>86</v>
      </c>
      <c r="H7" s="304">
        <v>78</v>
      </c>
      <c r="I7" s="288">
        <v>-9.302325581395355</v>
      </c>
      <c r="J7" s="288">
        <v>-21.999999999999996</v>
      </c>
      <c r="L7" s="288">
        <v>100</v>
      </c>
      <c r="M7" s="304">
        <v>78</v>
      </c>
      <c r="N7" s="16">
        <v>-21.999999999999996</v>
      </c>
    </row>
    <row r="8" spans="3:14" ht="14.25">
      <c r="C8" s="6" t="s">
        <v>64</v>
      </c>
      <c r="D8" s="104">
        <v>8</v>
      </c>
      <c r="E8" s="104">
        <v>7</v>
      </c>
      <c r="F8" s="104">
        <v>7</v>
      </c>
      <c r="G8" s="104">
        <v>5</v>
      </c>
      <c r="H8" s="301">
        <v>5</v>
      </c>
      <c r="I8" s="323">
        <v>0</v>
      </c>
      <c r="J8" s="276">
        <v>-37.5</v>
      </c>
      <c r="L8" s="276">
        <v>8</v>
      </c>
      <c r="M8" s="301">
        <v>5</v>
      </c>
      <c r="N8" s="104">
        <v>-37.5</v>
      </c>
    </row>
    <row r="9" spans="3:14" ht="14.25">
      <c r="C9" s="6" t="s">
        <v>65</v>
      </c>
      <c r="D9" s="104">
        <v>92</v>
      </c>
      <c r="E9" s="104">
        <v>87</v>
      </c>
      <c r="F9" s="104">
        <v>80</v>
      </c>
      <c r="G9" s="104">
        <v>81</v>
      </c>
      <c r="H9" s="301">
        <v>73</v>
      </c>
      <c r="I9" s="276">
        <v>-9.876543209876543</v>
      </c>
      <c r="J9" s="276">
        <v>-20.65217391304348</v>
      </c>
      <c r="L9" s="276">
        <v>92</v>
      </c>
      <c r="M9" s="301">
        <v>73</v>
      </c>
      <c r="N9" s="104">
        <v>-20.65217391304348</v>
      </c>
    </row>
    <row r="10" spans="1:14" s="17" customFormat="1" ht="15">
      <c r="A10" s="56" t="s">
        <v>117</v>
      </c>
      <c r="D10" s="16"/>
      <c r="E10" s="16"/>
      <c r="F10" s="16"/>
      <c r="G10" s="16"/>
      <c r="H10" s="304"/>
      <c r="I10" s="16"/>
      <c r="J10" s="16"/>
      <c r="L10" s="288"/>
      <c r="M10" s="304"/>
      <c r="N10" s="16"/>
    </row>
    <row r="11" spans="1:14" ht="14.25">
      <c r="A11" s="9"/>
      <c r="B11" s="21" t="s">
        <v>118</v>
      </c>
      <c r="C11" s="21"/>
      <c r="D11" s="104">
        <v>1599</v>
      </c>
      <c r="E11" s="104">
        <v>1592</v>
      </c>
      <c r="F11" s="104">
        <v>1670</v>
      </c>
      <c r="G11" s="104">
        <v>1635</v>
      </c>
      <c r="H11" s="301">
        <v>1772</v>
      </c>
      <c r="I11" s="276">
        <v>8.379204892966353</v>
      </c>
      <c r="J11" s="276">
        <v>10.819262038774236</v>
      </c>
      <c r="L11" s="276">
        <v>1599</v>
      </c>
      <c r="M11" s="301">
        <v>1772</v>
      </c>
      <c r="N11" s="104">
        <v>10.819262038774236</v>
      </c>
    </row>
    <row r="12" spans="1:14" ht="14.25">
      <c r="A12" s="9"/>
      <c r="B12" s="21" t="s">
        <v>119</v>
      </c>
      <c r="C12" s="21"/>
      <c r="D12" s="104">
        <v>701</v>
      </c>
      <c r="E12" s="104">
        <v>652</v>
      </c>
      <c r="F12" s="104">
        <v>587</v>
      </c>
      <c r="G12" s="104">
        <v>576</v>
      </c>
      <c r="H12" s="301">
        <v>477</v>
      </c>
      <c r="I12" s="276">
        <v>-17.1875</v>
      </c>
      <c r="J12" s="276">
        <v>-31.95435092724679</v>
      </c>
      <c r="L12" s="276">
        <v>701</v>
      </c>
      <c r="M12" s="301">
        <v>477</v>
      </c>
      <c r="N12" s="104">
        <v>-31.95435092724679</v>
      </c>
    </row>
    <row r="13" spans="1:14" ht="14.25">
      <c r="A13" s="9"/>
      <c r="B13" s="21" t="s">
        <v>120</v>
      </c>
      <c r="C13" s="21"/>
      <c r="D13" s="104">
        <v>225</v>
      </c>
      <c r="E13" s="104">
        <v>269</v>
      </c>
      <c r="F13" s="104">
        <v>333</v>
      </c>
      <c r="G13" s="104">
        <v>360</v>
      </c>
      <c r="H13" s="301">
        <v>300</v>
      </c>
      <c r="I13" s="276">
        <v>-16.666666666666664</v>
      </c>
      <c r="J13" s="276">
        <v>33.33333333333333</v>
      </c>
      <c r="L13" s="276">
        <v>225</v>
      </c>
      <c r="M13" s="301">
        <v>300</v>
      </c>
      <c r="N13" s="104">
        <v>33.33333333333333</v>
      </c>
    </row>
    <row r="14" spans="1:14" s="17" customFormat="1" ht="15">
      <c r="A14" s="56" t="s">
        <v>121</v>
      </c>
      <c r="C14" s="21"/>
      <c r="D14" s="16"/>
      <c r="E14" s="16"/>
      <c r="F14" s="16"/>
      <c r="G14" s="16"/>
      <c r="H14" s="304"/>
      <c r="I14" s="16"/>
      <c r="J14" s="288"/>
      <c r="L14" s="288"/>
      <c r="M14" s="304"/>
      <c r="N14" s="16"/>
    </row>
    <row r="15" spans="2:14" ht="14.25">
      <c r="B15" s="21" t="s">
        <v>122</v>
      </c>
      <c r="C15" s="21"/>
      <c r="D15" s="104">
        <v>434</v>
      </c>
      <c r="E15" s="104">
        <v>441</v>
      </c>
      <c r="F15" s="104">
        <v>477</v>
      </c>
      <c r="G15" s="104">
        <v>524</v>
      </c>
      <c r="H15" s="301">
        <v>568</v>
      </c>
      <c r="I15" s="276">
        <v>8.3969465648855</v>
      </c>
      <c r="J15" s="276">
        <v>30.87557603686637</v>
      </c>
      <c r="L15" s="276">
        <v>434</v>
      </c>
      <c r="M15" s="105">
        <v>568</v>
      </c>
      <c r="N15" s="104">
        <v>30.87557603686637</v>
      </c>
    </row>
    <row r="16" spans="2:14" ht="14.25">
      <c r="B16" s="21" t="s">
        <v>123</v>
      </c>
      <c r="C16" s="21"/>
      <c r="D16" s="104">
        <v>415</v>
      </c>
      <c r="E16" s="104">
        <v>316</v>
      </c>
      <c r="F16" s="104">
        <v>345</v>
      </c>
      <c r="G16" s="104">
        <v>309</v>
      </c>
      <c r="H16" s="301">
        <v>276</v>
      </c>
      <c r="I16" s="276">
        <v>-10.679611650485432</v>
      </c>
      <c r="J16" s="276">
        <v>-33.49397590361446</v>
      </c>
      <c r="L16" s="276">
        <v>415</v>
      </c>
      <c r="M16" s="105">
        <v>276</v>
      </c>
      <c r="N16" s="104">
        <v>-33.49397590361446</v>
      </c>
    </row>
    <row r="17" spans="2:14" ht="14.25">
      <c r="B17" s="21" t="s">
        <v>124</v>
      </c>
      <c r="C17" s="21"/>
      <c r="D17" s="104">
        <v>16</v>
      </c>
      <c r="E17" s="104">
        <v>11</v>
      </c>
      <c r="F17" s="104">
        <v>7</v>
      </c>
      <c r="G17" s="104">
        <v>11</v>
      </c>
      <c r="H17" s="301">
        <v>13</v>
      </c>
      <c r="I17" s="276">
        <v>18.181818181818187</v>
      </c>
      <c r="J17" s="276">
        <v>-18.75</v>
      </c>
      <c r="L17" s="276">
        <v>16</v>
      </c>
      <c r="M17" s="105">
        <v>13</v>
      </c>
      <c r="N17" s="104">
        <v>-18.75</v>
      </c>
    </row>
    <row r="18" spans="2:14" ht="14.25">
      <c r="B18" s="21" t="s">
        <v>125</v>
      </c>
      <c r="C18" s="21"/>
      <c r="D18" s="104">
        <v>413</v>
      </c>
      <c r="E18" s="104">
        <v>367</v>
      </c>
      <c r="F18" s="104">
        <v>341</v>
      </c>
      <c r="G18" s="104">
        <v>371</v>
      </c>
      <c r="H18" s="301">
        <v>426</v>
      </c>
      <c r="I18" s="276">
        <v>14.82479784366577</v>
      </c>
      <c r="J18" s="276">
        <v>3.14769975786926</v>
      </c>
      <c r="L18" s="276">
        <v>413</v>
      </c>
      <c r="M18" s="105">
        <v>426</v>
      </c>
      <c r="N18" s="104">
        <v>3.14769975786926</v>
      </c>
    </row>
    <row r="19" spans="2:14" ht="14.25">
      <c r="B19" s="21" t="s">
        <v>83</v>
      </c>
      <c r="C19" s="21"/>
      <c r="D19" s="104">
        <v>1247</v>
      </c>
      <c r="E19" s="104">
        <v>1378</v>
      </c>
      <c r="F19" s="104">
        <v>1420</v>
      </c>
      <c r="G19" s="104">
        <v>1356</v>
      </c>
      <c r="H19" s="301">
        <v>1266</v>
      </c>
      <c r="I19" s="276">
        <v>-6.63716814159292</v>
      </c>
      <c r="J19" s="276">
        <v>1.523656776263027</v>
      </c>
      <c r="L19" s="276">
        <v>1247</v>
      </c>
      <c r="M19" s="105">
        <v>1266</v>
      </c>
      <c r="N19" s="104">
        <v>1.523656776263027</v>
      </c>
    </row>
    <row r="20" spans="1:13" ht="15">
      <c r="A20" s="56" t="s">
        <v>129</v>
      </c>
      <c r="C20" s="21"/>
      <c r="D20" s="104"/>
      <c r="E20" s="104"/>
      <c r="F20" s="104"/>
      <c r="G20" s="104"/>
      <c r="H20" s="301"/>
      <c r="I20" s="104"/>
      <c r="J20" s="288"/>
      <c r="L20" s="276"/>
      <c r="M20" s="301"/>
    </row>
    <row r="21" spans="2:14" ht="14.25">
      <c r="B21" s="21" t="s">
        <v>130</v>
      </c>
      <c r="C21" s="21"/>
      <c r="D21" s="104">
        <v>405</v>
      </c>
      <c r="E21" s="104">
        <v>597</v>
      </c>
      <c r="F21" s="104">
        <v>472</v>
      </c>
      <c r="G21" s="104">
        <v>576</v>
      </c>
      <c r="H21" s="301">
        <v>531</v>
      </c>
      <c r="I21" s="276">
        <v>-7.8125</v>
      </c>
      <c r="J21" s="276">
        <v>31.11111111111111</v>
      </c>
      <c r="K21" s="428"/>
      <c r="L21" s="276">
        <v>405</v>
      </c>
      <c r="M21" s="301">
        <v>531</v>
      </c>
      <c r="N21" s="104">
        <v>31.11111111111111</v>
      </c>
    </row>
    <row r="22" spans="2:14" ht="14.25">
      <c r="B22" s="21" t="s">
        <v>131</v>
      </c>
      <c r="C22" s="21"/>
      <c r="D22" s="104">
        <v>368</v>
      </c>
      <c r="E22" s="104">
        <v>273</v>
      </c>
      <c r="F22" s="104">
        <v>466</v>
      </c>
      <c r="G22" s="104">
        <v>258</v>
      </c>
      <c r="H22" s="301">
        <v>312</v>
      </c>
      <c r="I22" s="276">
        <v>20.93023255813953</v>
      </c>
      <c r="J22" s="276">
        <v>-15.217391304347828</v>
      </c>
      <c r="K22" s="428"/>
      <c r="L22" s="276">
        <v>368</v>
      </c>
      <c r="M22" s="301">
        <v>312</v>
      </c>
      <c r="N22" s="104">
        <v>-15.217391304347828</v>
      </c>
    </row>
    <row r="23" spans="2:14" ht="14.25">
      <c r="B23" s="21" t="s">
        <v>132</v>
      </c>
      <c r="C23" s="21"/>
      <c r="D23" s="104">
        <v>325</v>
      </c>
      <c r="E23" s="104">
        <v>162</v>
      </c>
      <c r="F23" s="104">
        <v>169</v>
      </c>
      <c r="G23" s="104">
        <v>353</v>
      </c>
      <c r="H23" s="301">
        <v>308</v>
      </c>
      <c r="I23" s="276">
        <v>-12.747875354107652</v>
      </c>
      <c r="J23" s="276">
        <v>-5.230769230769228</v>
      </c>
      <c r="K23" s="428"/>
      <c r="L23" s="276">
        <v>325</v>
      </c>
      <c r="M23" s="301">
        <v>308</v>
      </c>
      <c r="N23" s="104">
        <v>-5.230769230769228</v>
      </c>
    </row>
    <row r="24" spans="2:14" ht="14.25">
      <c r="B24" s="21" t="s">
        <v>133</v>
      </c>
      <c r="C24" s="21"/>
      <c r="D24" s="104">
        <v>1427</v>
      </c>
      <c r="E24" s="104">
        <v>1481</v>
      </c>
      <c r="F24" s="104">
        <v>1483</v>
      </c>
      <c r="G24" s="104">
        <v>1384</v>
      </c>
      <c r="H24" s="301">
        <v>1398</v>
      </c>
      <c r="I24" s="276">
        <v>1.011560693641611</v>
      </c>
      <c r="J24" s="276">
        <v>-2.032235459004905</v>
      </c>
      <c r="K24" s="428"/>
      <c r="L24" s="276">
        <v>1427</v>
      </c>
      <c r="M24" s="301">
        <v>1398</v>
      </c>
      <c r="N24" s="104">
        <v>-2.032235459004905</v>
      </c>
    </row>
    <row r="25" spans="3:13" ht="15">
      <c r="C25" s="21"/>
      <c r="D25" s="104"/>
      <c r="E25" s="104"/>
      <c r="F25" s="104"/>
      <c r="G25" s="104"/>
      <c r="H25" s="301"/>
      <c r="I25" s="104"/>
      <c r="J25" s="288"/>
      <c r="L25" s="276"/>
      <c r="M25" s="301"/>
    </row>
    <row r="26" spans="1:14" s="17" customFormat="1" ht="15">
      <c r="A26" s="17" t="s">
        <v>170</v>
      </c>
      <c r="D26" s="16">
        <v>468</v>
      </c>
      <c r="E26" s="16">
        <v>462</v>
      </c>
      <c r="F26" s="16">
        <v>581</v>
      </c>
      <c r="G26" s="16">
        <v>453</v>
      </c>
      <c r="H26" s="304">
        <v>508</v>
      </c>
      <c r="I26" s="288">
        <v>12.141280353200878</v>
      </c>
      <c r="J26" s="288">
        <v>8.547008547008538</v>
      </c>
      <c r="L26" s="288">
        <v>468</v>
      </c>
      <c r="M26" s="304">
        <v>508</v>
      </c>
      <c r="N26" s="16">
        <v>8.547008547008538</v>
      </c>
    </row>
    <row r="27" spans="1:13" ht="15">
      <c r="A27" s="56" t="s">
        <v>117</v>
      </c>
      <c r="C27" s="21"/>
      <c r="D27" s="104"/>
      <c r="E27" s="104"/>
      <c r="F27" s="104"/>
      <c r="G27" s="104"/>
      <c r="H27" s="301"/>
      <c r="I27" s="104"/>
      <c r="J27" s="288"/>
      <c r="L27" s="276"/>
      <c r="M27" s="301"/>
    </row>
    <row r="28" spans="1:14" ht="15">
      <c r="A28" s="17"/>
      <c r="B28" s="21" t="s">
        <v>118</v>
      </c>
      <c r="C28" s="21"/>
      <c r="D28" s="104">
        <v>299</v>
      </c>
      <c r="E28" s="104">
        <v>317</v>
      </c>
      <c r="F28" s="104">
        <v>422</v>
      </c>
      <c r="G28" s="104">
        <v>365</v>
      </c>
      <c r="H28" s="301">
        <v>419</v>
      </c>
      <c r="I28" s="276">
        <v>14.794520547945211</v>
      </c>
      <c r="J28" s="276">
        <v>40.13377926421404</v>
      </c>
      <c r="L28" s="276">
        <v>299</v>
      </c>
      <c r="M28" s="301">
        <v>419</v>
      </c>
      <c r="N28" s="104">
        <v>40.13377926421404</v>
      </c>
    </row>
    <row r="29" spans="2:14" ht="14.25">
      <c r="B29" s="21" t="s">
        <v>119</v>
      </c>
      <c r="C29" s="21"/>
      <c r="D29" s="104">
        <v>126</v>
      </c>
      <c r="E29" s="104">
        <v>120</v>
      </c>
      <c r="F29" s="104">
        <v>127</v>
      </c>
      <c r="G29" s="104">
        <v>67</v>
      </c>
      <c r="H29" s="301">
        <v>69</v>
      </c>
      <c r="I29" s="276">
        <v>2.9850746268656803</v>
      </c>
      <c r="J29" s="276">
        <v>-45.238095238095234</v>
      </c>
      <c r="L29" s="276">
        <v>126</v>
      </c>
      <c r="M29" s="301">
        <v>69</v>
      </c>
      <c r="N29" s="104">
        <v>-45.238095238095234</v>
      </c>
    </row>
    <row r="30" spans="2:14" ht="14.25">
      <c r="B30" s="21" t="s">
        <v>120</v>
      </c>
      <c r="C30" s="6"/>
      <c r="D30" s="104">
        <v>43</v>
      </c>
      <c r="E30" s="104">
        <v>25</v>
      </c>
      <c r="F30" s="104">
        <v>32</v>
      </c>
      <c r="G30" s="104">
        <v>21</v>
      </c>
      <c r="H30" s="301">
        <v>20</v>
      </c>
      <c r="I30" s="276">
        <v>-4.761904761904767</v>
      </c>
      <c r="J30" s="276">
        <v>-53.48837209302326</v>
      </c>
      <c r="L30" s="276">
        <v>43</v>
      </c>
      <c r="M30" s="301">
        <v>20</v>
      </c>
      <c r="N30" s="104">
        <v>-53.48837209302326</v>
      </c>
    </row>
    <row r="31" spans="3:13" ht="15">
      <c r="C31" s="6"/>
      <c r="D31" s="104"/>
      <c r="E31" s="104"/>
      <c r="F31" s="104"/>
      <c r="G31" s="104"/>
      <c r="H31" s="301"/>
      <c r="I31" s="104"/>
      <c r="J31" s="288"/>
      <c r="L31" s="276"/>
      <c r="M31" s="301"/>
    </row>
    <row r="32" spans="1:13" ht="15">
      <c r="A32" s="45" t="s">
        <v>171</v>
      </c>
      <c r="C32" s="6"/>
      <c r="D32" s="104"/>
      <c r="E32" s="104"/>
      <c r="F32" s="104"/>
      <c r="G32" s="104"/>
      <c r="H32" s="301"/>
      <c r="I32" s="104"/>
      <c r="J32" s="288"/>
      <c r="L32" s="276"/>
      <c r="M32" s="301"/>
    </row>
    <row r="33" spans="1:14" s="17" customFormat="1" ht="15">
      <c r="A33" s="17" t="s">
        <v>127</v>
      </c>
      <c r="B33" s="7"/>
      <c r="D33" s="16">
        <v>2425</v>
      </c>
      <c r="E33" s="16">
        <v>2419</v>
      </c>
      <c r="F33" s="16">
        <v>2503</v>
      </c>
      <c r="G33" s="16">
        <v>2485</v>
      </c>
      <c r="H33" s="304">
        <v>2471</v>
      </c>
      <c r="I33" s="288">
        <v>-0.5633802816901401</v>
      </c>
      <c r="J33" s="288">
        <v>1.8969072164948475</v>
      </c>
      <c r="L33" s="288">
        <v>2425</v>
      </c>
      <c r="M33" s="304">
        <v>2471</v>
      </c>
      <c r="N33" s="16">
        <v>1.8969072164948475</v>
      </c>
    </row>
    <row r="34" spans="1:13" ht="15">
      <c r="A34" s="48" t="s">
        <v>68</v>
      </c>
      <c r="D34" s="104"/>
      <c r="E34" s="104"/>
      <c r="F34" s="104"/>
      <c r="G34" s="104"/>
      <c r="H34" s="301"/>
      <c r="I34" s="104"/>
      <c r="J34" s="288"/>
      <c r="L34" s="276"/>
      <c r="M34" s="301"/>
    </row>
    <row r="35" spans="1:14" ht="15">
      <c r="A35" s="27"/>
      <c r="B35" s="21" t="s">
        <v>280</v>
      </c>
      <c r="D35" s="104">
        <v>266</v>
      </c>
      <c r="E35" s="104">
        <v>276</v>
      </c>
      <c r="F35" s="104">
        <v>282</v>
      </c>
      <c r="G35" s="104">
        <v>289</v>
      </c>
      <c r="H35" s="301">
        <v>310</v>
      </c>
      <c r="I35" s="276">
        <v>7.26643598615917</v>
      </c>
      <c r="J35" s="276">
        <v>16.541353383458656</v>
      </c>
      <c r="L35" s="276">
        <v>266</v>
      </c>
      <c r="M35" s="301">
        <v>310</v>
      </c>
      <c r="N35" s="104">
        <v>16.541353383458656</v>
      </c>
    </row>
    <row r="36" spans="1:14" ht="14.25" customHeight="1">
      <c r="A36" s="27"/>
      <c r="B36" s="19" t="s">
        <v>350</v>
      </c>
      <c r="D36" s="104">
        <v>2159</v>
      </c>
      <c r="E36" s="104">
        <v>2143</v>
      </c>
      <c r="F36" s="104">
        <v>2221</v>
      </c>
      <c r="G36" s="104">
        <v>2196</v>
      </c>
      <c r="H36" s="301">
        <v>2161</v>
      </c>
      <c r="I36" s="276">
        <v>-1.5938069216757778</v>
      </c>
      <c r="J36" s="276">
        <v>0.09263547938860306</v>
      </c>
      <c r="L36" s="276">
        <v>2159</v>
      </c>
      <c r="M36" s="301">
        <v>2161</v>
      </c>
      <c r="N36" s="104">
        <v>0.09263547938860306</v>
      </c>
    </row>
    <row r="37" spans="1:13" ht="11.25" customHeight="1">
      <c r="A37" s="28"/>
      <c r="B37" s="128"/>
      <c r="D37" s="104"/>
      <c r="E37" s="104"/>
      <c r="F37" s="104"/>
      <c r="G37" s="104"/>
      <c r="H37" s="301"/>
      <c r="I37" s="104"/>
      <c r="J37" s="288"/>
      <c r="L37" s="276"/>
      <c r="M37" s="301"/>
    </row>
    <row r="38" spans="1:14" s="17" customFormat="1" ht="15">
      <c r="A38" s="56" t="s">
        <v>67</v>
      </c>
      <c r="D38" s="16"/>
      <c r="E38" s="16"/>
      <c r="F38" s="16"/>
      <c r="G38" s="16"/>
      <c r="H38" s="304"/>
      <c r="I38" s="16"/>
      <c r="J38" s="288"/>
      <c r="L38" s="288"/>
      <c r="M38" s="304"/>
      <c r="N38" s="16"/>
    </row>
    <row r="39" spans="1:14" ht="14.25">
      <c r="A39" s="28"/>
      <c r="B39" s="9" t="s">
        <v>38</v>
      </c>
      <c r="D39" s="104">
        <v>414</v>
      </c>
      <c r="E39" s="104">
        <v>428</v>
      </c>
      <c r="F39" s="104">
        <v>469</v>
      </c>
      <c r="G39" s="104">
        <v>512</v>
      </c>
      <c r="H39" s="301">
        <v>510</v>
      </c>
      <c r="I39" s="276">
        <v>-0.390625</v>
      </c>
      <c r="J39" s="276">
        <v>23.188405797101442</v>
      </c>
      <c r="L39" s="276">
        <v>414</v>
      </c>
      <c r="M39" s="301">
        <v>510</v>
      </c>
      <c r="N39" s="104">
        <v>23.188405797101442</v>
      </c>
    </row>
    <row r="40" spans="1:14" ht="14.25">
      <c r="A40" s="28"/>
      <c r="B40" s="70" t="s">
        <v>39</v>
      </c>
      <c r="D40" s="104">
        <v>251</v>
      </c>
      <c r="E40" s="104">
        <v>265</v>
      </c>
      <c r="F40" s="104">
        <v>296</v>
      </c>
      <c r="G40" s="104">
        <v>340</v>
      </c>
      <c r="H40" s="301">
        <v>366</v>
      </c>
      <c r="I40" s="276">
        <v>7.647058823529407</v>
      </c>
      <c r="J40" s="276">
        <v>45.81673306772909</v>
      </c>
      <c r="L40" s="276">
        <v>251</v>
      </c>
      <c r="M40" s="301">
        <v>366</v>
      </c>
      <c r="N40" s="104">
        <v>45.81673306772909</v>
      </c>
    </row>
    <row r="41" spans="1:14" ht="14.25">
      <c r="A41" s="28"/>
      <c r="B41" s="70" t="s">
        <v>62</v>
      </c>
      <c r="D41" s="104">
        <v>318</v>
      </c>
      <c r="E41" s="104">
        <v>342</v>
      </c>
      <c r="F41" s="104">
        <v>374</v>
      </c>
      <c r="G41" s="104">
        <v>356</v>
      </c>
      <c r="H41" s="301">
        <v>320</v>
      </c>
      <c r="I41" s="276">
        <v>-10.1123595505618</v>
      </c>
      <c r="J41" s="276">
        <v>0.6289308176100628</v>
      </c>
      <c r="L41" s="276">
        <v>318</v>
      </c>
      <c r="M41" s="301">
        <v>320</v>
      </c>
      <c r="N41" s="104">
        <v>0.6289308176100628</v>
      </c>
    </row>
    <row r="42" spans="1:14" ht="14.25">
      <c r="A42" s="28"/>
      <c r="B42" s="466" t="s">
        <v>382</v>
      </c>
      <c r="D42" s="104">
        <v>944</v>
      </c>
      <c r="E42" s="104">
        <v>906</v>
      </c>
      <c r="F42" s="104">
        <v>851</v>
      </c>
      <c r="G42" s="104">
        <v>777</v>
      </c>
      <c r="H42" s="301">
        <v>867</v>
      </c>
      <c r="I42" s="276">
        <v>11.583011583011583</v>
      </c>
      <c r="J42" s="276">
        <v>-8.156779661016945</v>
      </c>
      <c r="L42" s="276">
        <v>944</v>
      </c>
      <c r="M42" s="301">
        <v>867</v>
      </c>
      <c r="N42" s="104">
        <v>-8.156779661016945</v>
      </c>
    </row>
    <row r="43" spans="1:14" ht="14.25">
      <c r="A43" s="28"/>
      <c r="B43" s="70" t="s">
        <v>63</v>
      </c>
      <c r="D43" s="104">
        <v>498</v>
      </c>
      <c r="E43" s="104">
        <v>478</v>
      </c>
      <c r="F43" s="104">
        <v>513</v>
      </c>
      <c r="G43" s="104">
        <v>500</v>
      </c>
      <c r="H43" s="301">
        <v>408</v>
      </c>
      <c r="I43" s="276">
        <v>-18.400000000000006</v>
      </c>
      <c r="J43" s="276">
        <v>-18.07228915662651</v>
      </c>
      <c r="L43" s="276">
        <v>498</v>
      </c>
      <c r="M43" s="301">
        <v>408</v>
      </c>
      <c r="N43" s="104">
        <v>-18.07228915662651</v>
      </c>
    </row>
    <row r="44" spans="1:13" ht="14.25">
      <c r="A44" s="48" t="s">
        <v>75</v>
      </c>
      <c r="D44" s="104"/>
      <c r="E44" s="104"/>
      <c r="F44" s="104"/>
      <c r="G44" s="104"/>
      <c r="H44" s="301"/>
      <c r="I44" s="276"/>
      <c r="J44" s="276"/>
      <c r="L44" s="276"/>
      <c r="M44" s="301"/>
    </row>
    <row r="45" spans="1:14" ht="14.25">
      <c r="A45" s="28"/>
      <c r="B45" s="71" t="s">
        <v>69</v>
      </c>
      <c r="D45" s="104">
        <v>622</v>
      </c>
      <c r="E45" s="104">
        <v>660</v>
      </c>
      <c r="F45" s="104">
        <v>673</v>
      </c>
      <c r="G45" s="104">
        <v>620</v>
      </c>
      <c r="H45" s="301">
        <v>647</v>
      </c>
      <c r="I45" s="276">
        <v>4.354838709677411</v>
      </c>
      <c r="J45" s="276">
        <v>4.019292604501601</v>
      </c>
      <c r="L45" s="276">
        <v>622</v>
      </c>
      <c r="M45" s="301">
        <v>647</v>
      </c>
      <c r="N45" s="104">
        <v>4.019292604501601</v>
      </c>
    </row>
    <row r="46" spans="2:14" ht="14.25">
      <c r="B46" s="71" t="s">
        <v>70</v>
      </c>
      <c r="D46" s="104">
        <v>440</v>
      </c>
      <c r="E46" s="104">
        <v>357</v>
      </c>
      <c r="F46" s="104">
        <v>360</v>
      </c>
      <c r="G46" s="104">
        <v>341</v>
      </c>
      <c r="H46" s="301">
        <v>313</v>
      </c>
      <c r="I46" s="276">
        <v>-8.211143695014666</v>
      </c>
      <c r="J46" s="276">
        <v>-28.86363636363637</v>
      </c>
      <c r="L46" s="276">
        <v>440</v>
      </c>
      <c r="M46" s="301">
        <v>313</v>
      </c>
      <c r="N46" s="104">
        <v>-28.86363636363637</v>
      </c>
    </row>
    <row r="47" spans="2:14" ht="14.25">
      <c r="B47" s="71" t="s">
        <v>71</v>
      </c>
      <c r="D47" s="104">
        <v>110</v>
      </c>
      <c r="E47" s="104">
        <v>113</v>
      </c>
      <c r="F47" s="104">
        <v>116</v>
      </c>
      <c r="G47" s="104">
        <v>114</v>
      </c>
      <c r="H47" s="301">
        <v>122</v>
      </c>
      <c r="I47" s="276">
        <v>7.017543859649122</v>
      </c>
      <c r="J47" s="276">
        <v>10.909090909090914</v>
      </c>
      <c r="L47" s="276">
        <v>110</v>
      </c>
      <c r="M47" s="301">
        <v>122</v>
      </c>
      <c r="N47" s="104">
        <v>10.909090909090914</v>
      </c>
    </row>
    <row r="48" spans="2:14" ht="14.25">
      <c r="B48" s="71" t="s">
        <v>72</v>
      </c>
      <c r="D48" s="104">
        <v>408</v>
      </c>
      <c r="E48" s="104">
        <v>434</v>
      </c>
      <c r="F48" s="104">
        <v>475</v>
      </c>
      <c r="G48" s="104">
        <v>473</v>
      </c>
      <c r="H48" s="301">
        <v>495</v>
      </c>
      <c r="I48" s="276">
        <v>4.651162790697683</v>
      </c>
      <c r="J48" s="276">
        <v>21.323529411764696</v>
      </c>
      <c r="L48" s="276">
        <v>408</v>
      </c>
      <c r="M48" s="301">
        <v>495</v>
      </c>
      <c r="N48" s="104">
        <v>21.323529411764696</v>
      </c>
    </row>
    <row r="49" spans="2:14" ht="14.25">
      <c r="B49" s="71" t="s">
        <v>73</v>
      </c>
      <c r="D49" s="104">
        <v>336</v>
      </c>
      <c r="E49" s="104">
        <v>338</v>
      </c>
      <c r="F49" s="104">
        <v>340</v>
      </c>
      <c r="G49" s="104">
        <v>363</v>
      </c>
      <c r="H49" s="301">
        <v>319</v>
      </c>
      <c r="I49" s="276">
        <v>-12.121212121212121</v>
      </c>
      <c r="J49" s="276">
        <v>-5.059523809523814</v>
      </c>
      <c r="L49" s="276">
        <v>336</v>
      </c>
      <c r="M49" s="301">
        <v>319</v>
      </c>
      <c r="N49" s="104">
        <v>-5.059523809523814</v>
      </c>
    </row>
    <row r="50" spans="2:14" ht="14.25">
      <c r="B50" s="71" t="s">
        <v>74</v>
      </c>
      <c r="D50" s="104">
        <v>139</v>
      </c>
      <c r="E50" s="104">
        <v>106</v>
      </c>
      <c r="F50" s="104">
        <v>114</v>
      </c>
      <c r="G50" s="104">
        <v>111</v>
      </c>
      <c r="H50" s="301">
        <v>105</v>
      </c>
      <c r="I50" s="276">
        <v>-5.405405405405405</v>
      </c>
      <c r="J50" s="276">
        <v>-24.460431654676263</v>
      </c>
      <c r="L50" s="276">
        <v>139</v>
      </c>
      <c r="M50" s="301">
        <v>105</v>
      </c>
      <c r="N50" s="104">
        <v>-24.460431654676263</v>
      </c>
    </row>
    <row r="51" spans="2:14" ht="28.5" customHeight="1">
      <c r="B51" s="529" t="s">
        <v>297</v>
      </c>
      <c r="C51" s="529"/>
      <c r="D51" s="104">
        <v>161</v>
      </c>
      <c r="E51" s="104">
        <v>166</v>
      </c>
      <c r="F51" s="104">
        <v>175</v>
      </c>
      <c r="G51" s="104">
        <v>183</v>
      </c>
      <c r="H51" s="301">
        <v>196</v>
      </c>
      <c r="I51" s="276">
        <v>7.10382513661203</v>
      </c>
      <c r="J51" s="276">
        <v>21.739130434782616</v>
      </c>
      <c r="L51" s="276">
        <v>161</v>
      </c>
      <c r="M51" s="301">
        <v>196</v>
      </c>
      <c r="N51" s="104">
        <v>21.739130434782616</v>
      </c>
    </row>
    <row r="52" spans="2:14" ht="14.25">
      <c r="B52" s="71" t="s">
        <v>27</v>
      </c>
      <c r="D52" s="104">
        <v>209</v>
      </c>
      <c r="E52" s="104">
        <v>245</v>
      </c>
      <c r="F52" s="104">
        <v>250</v>
      </c>
      <c r="G52" s="104">
        <v>280</v>
      </c>
      <c r="H52" s="301">
        <v>274</v>
      </c>
      <c r="I52" s="276">
        <v>-2.1428571428571463</v>
      </c>
      <c r="J52" s="276">
        <v>31.100478468899517</v>
      </c>
      <c r="L52" s="276">
        <v>209</v>
      </c>
      <c r="M52" s="301">
        <v>274</v>
      </c>
      <c r="N52" s="104">
        <v>31.100478468899517</v>
      </c>
    </row>
    <row r="53" spans="4:13" ht="15">
      <c r="D53" s="104"/>
      <c r="E53" s="104"/>
      <c r="F53" s="104"/>
      <c r="G53" s="104"/>
      <c r="H53" s="301"/>
      <c r="I53" s="276"/>
      <c r="J53" s="288"/>
      <c r="L53" s="276"/>
      <c r="M53" s="301"/>
    </row>
    <row r="54" spans="1:13" ht="15">
      <c r="A54" s="46" t="s">
        <v>179</v>
      </c>
      <c r="B54" s="23"/>
      <c r="C54" s="23"/>
      <c r="D54" s="104"/>
      <c r="E54" s="104"/>
      <c r="F54" s="104"/>
      <c r="G54" s="104"/>
      <c r="H54" s="301"/>
      <c r="I54" s="276"/>
      <c r="J54" s="288"/>
      <c r="M54" s="301"/>
    </row>
    <row r="55" spans="2:14" s="17" customFormat="1" ht="15">
      <c r="B55" s="17" t="s">
        <v>95</v>
      </c>
      <c r="C55" s="79"/>
      <c r="D55" s="16">
        <v>2430</v>
      </c>
      <c r="E55" s="16">
        <v>2525</v>
      </c>
      <c r="F55" s="16">
        <v>2513</v>
      </c>
      <c r="G55" s="16">
        <v>2590</v>
      </c>
      <c r="H55" s="304">
        <v>2571</v>
      </c>
      <c r="I55" s="288">
        <v>-0.7335907335907388</v>
      </c>
      <c r="J55" s="288">
        <v>5.802469135802468</v>
      </c>
      <c r="L55" s="16">
        <v>2996</v>
      </c>
      <c r="M55" s="304">
        <v>2513</v>
      </c>
      <c r="N55" s="16">
        <v>-16.121495327102807</v>
      </c>
    </row>
    <row r="56" spans="2:14" ht="14.25">
      <c r="B56" s="19" t="s">
        <v>369</v>
      </c>
      <c r="C56" s="80"/>
      <c r="D56" s="104">
        <v>349</v>
      </c>
      <c r="E56" s="104">
        <v>273</v>
      </c>
      <c r="F56" s="104">
        <v>231</v>
      </c>
      <c r="G56" s="104">
        <v>281</v>
      </c>
      <c r="H56" s="301">
        <v>339</v>
      </c>
      <c r="I56" s="276">
        <v>20.640569395017792</v>
      </c>
      <c r="J56" s="276">
        <v>-2.865329512893988</v>
      </c>
      <c r="L56" s="104">
        <v>903</v>
      </c>
      <c r="M56" s="301">
        <v>805</v>
      </c>
      <c r="N56" s="104">
        <v>-10.852713178294572</v>
      </c>
    </row>
    <row r="57" spans="2:14" ht="14.25">
      <c r="B57" s="19" t="s">
        <v>370</v>
      </c>
      <c r="C57" s="80"/>
      <c r="D57" s="104">
        <v>-150</v>
      </c>
      <c r="E57" s="104">
        <v>-56</v>
      </c>
      <c r="F57" s="104">
        <v>19</v>
      </c>
      <c r="G57" s="104">
        <v>-142</v>
      </c>
      <c r="H57" s="301">
        <v>-74</v>
      </c>
      <c r="I57" s="276">
        <v>47.887323943661976</v>
      </c>
      <c r="J57" s="276">
        <v>50.66666666666666</v>
      </c>
      <c r="L57" s="104">
        <v>837</v>
      </c>
      <c r="M57" s="301">
        <v>-152</v>
      </c>
      <c r="N57" s="104" t="s">
        <v>401</v>
      </c>
    </row>
    <row r="58" spans="2:14" ht="14.25">
      <c r="B58" s="19" t="s">
        <v>371</v>
      </c>
      <c r="C58" s="21"/>
      <c r="D58" s="104">
        <v>-104</v>
      </c>
      <c r="E58" s="104">
        <v>-229</v>
      </c>
      <c r="F58" s="104">
        <v>-173</v>
      </c>
      <c r="G58" s="104">
        <v>-158</v>
      </c>
      <c r="H58" s="301">
        <v>-287</v>
      </c>
      <c r="I58" s="276">
        <v>-81.64556962025316</v>
      </c>
      <c r="J58" s="276" t="s">
        <v>403</v>
      </c>
      <c r="L58" s="104">
        <v>537</v>
      </c>
      <c r="M58" s="301">
        <v>-617</v>
      </c>
      <c r="N58" s="104" t="s">
        <v>401</v>
      </c>
    </row>
    <row r="59" spans="2:14" s="17" customFormat="1" ht="15">
      <c r="B59" s="17" t="s">
        <v>96</v>
      </c>
      <c r="D59" s="16">
        <v>2525</v>
      </c>
      <c r="E59" s="16">
        <v>2513</v>
      </c>
      <c r="F59" s="16">
        <v>2590</v>
      </c>
      <c r="G59" s="16">
        <v>2571</v>
      </c>
      <c r="H59" s="304">
        <v>2549</v>
      </c>
      <c r="I59" s="288">
        <v>-0.8556981719175405</v>
      </c>
      <c r="J59" s="288">
        <v>0.9504950495049513</v>
      </c>
      <c r="L59" s="288">
        <v>2525</v>
      </c>
      <c r="M59" s="304">
        <v>2549</v>
      </c>
      <c r="N59" s="16">
        <v>0.9504950495049513</v>
      </c>
    </row>
    <row r="60" spans="3:14" s="17" customFormat="1" ht="15">
      <c r="C60" s="7"/>
      <c r="D60" s="227"/>
      <c r="E60" s="227"/>
      <c r="F60" s="227"/>
      <c r="G60" s="227"/>
      <c r="H60" s="304"/>
      <c r="I60" s="227"/>
      <c r="J60" s="227"/>
      <c r="L60" s="132"/>
      <c r="M60" s="332"/>
      <c r="N60" s="227"/>
    </row>
    <row r="61" spans="4:13" ht="14.25">
      <c r="D61" s="228"/>
      <c r="E61" s="228"/>
      <c r="F61" s="228"/>
      <c r="G61" s="228"/>
      <c r="H61" s="301"/>
      <c r="I61" s="228"/>
      <c r="J61" s="228"/>
      <c r="M61" s="333"/>
    </row>
    <row r="62" spans="4:13" ht="14.25">
      <c r="D62" s="228"/>
      <c r="E62" s="228"/>
      <c r="F62" s="228"/>
      <c r="G62" s="228"/>
      <c r="H62" s="301"/>
      <c r="I62" s="228"/>
      <c r="J62" s="228"/>
      <c r="M62" s="291"/>
    </row>
    <row r="63" spans="4:13" ht="14.25">
      <c r="D63" s="228"/>
      <c r="E63" s="228"/>
      <c r="F63" s="228"/>
      <c r="G63" s="228"/>
      <c r="H63" s="301"/>
      <c r="I63" s="228"/>
      <c r="J63" s="228"/>
      <c r="M63" s="291"/>
    </row>
    <row r="64" spans="4:13" ht="14.25">
      <c r="D64" s="228"/>
      <c r="E64" s="228"/>
      <c r="F64" s="228"/>
      <c r="G64" s="228"/>
      <c r="H64" s="301"/>
      <c r="I64" s="228"/>
      <c r="J64" s="228"/>
      <c r="M64" s="265"/>
    </row>
    <row r="65" spans="4:10" ht="14.25">
      <c r="D65" s="228"/>
      <c r="E65" s="228"/>
      <c r="F65" s="228"/>
      <c r="G65" s="228"/>
      <c r="H65" s="301"/>
      <c r="I65" s="228"/>
      <c r="J65" s="228"/>
    </row>
    <row r="66" spans="4:10" ht="14.25">
      <c r="D66" s="228"/>
      <c r="E66" s="228"/>
      <c r="F66" s="228"/>
      <c r="G66" s="228"/>
      <c r="H66" s="301"/>
      <c r="I66" s="228"/>
      <c r="J66" s="228"/>
    </row>
    <row r="67" spans="4:10" ht="14.25">
      <c r="D67" s="228"/>
      <c r="E67" s="228"/>
      <c r="F67" s="228"/>
      <c r="G67" s="228"/>
      <c r="H67" s="301"/>
      <c r="I67" s="228"/>
      <c r="J67" s="228"/>
    </row>
    <row r="68" spans="4:10" ht="14.25">
      <c r="D68" s="228"/>
      <c r="E68" s="228"/>
      <c r="F68" s="228"/>
      <c r="G68" s="228"/>
      <c r="H68" s="301"/>
      <c r="I68" s="228"/>
      <c r="J68" s="228"/>
    </row>
    <row r="69" spans="2:10" ht="14.25">
      <c r="B69" s="254"/>
      <c r="D69" s="228"/>
      <c r="E69" s="228"/>
      <c r="F69" s="228"/>
      <c r="G69" s="228"/>
      <c r="H69" s="301"/>
      <c r="I69" s="228"/>
      <c r="J69" s="228"/>
    </row>
    <row r="70" spans="2:10" ht="14.25">
      <c r="B70" s="254"/>
      <c r="D70" s="228"/>
      <c r="E70" s="228"/>
      <c r="F70" s="228"/>
      <c r="G70" s="228"/>
      <c r="H70" s="301"/>
      <c r="I70" s="228"/>
      <c r="J70" s="228"/>
    </row>
    <row r="71" spans="4:10" ht="14.25">
      <c r="D71" s="228"/>
      <c r="E71" s="228"/>
      <c r="F71" s="228"/>
      <c r="G71" s="228"/>
      <c r="H71" s="301"/>
      <c r="I71" s="228"/>
      <c r="J71" s="228"/>
    </row>
    <row r="72" spans="4:10" ht="14.25">
      <c r="D72" s="228"/>
      <c r="E72" s="228"/>
      <c r="F72" s="228"/>
      <c r="G72" s="228"/>
      <c r="H72" s="301"/>
      <c r="I72" s="228"/>
      <c r="J72" s="228"/>
    </row>
    <row r="73" spans="4:10" ht="14.25">
      <c r="D73" s="228"/>
      <c r="E73" s="228"/>
      <c r="F73" s="228"/>
      <c r="G73" s="228"/>
      <c r="H73" s="301"/>
      <c r="I73" s="228"/>
      <c r="J73" s="228"/>
    </row>
    <row r="74" spans="4:10" ht="15">
      <c r="D74" s="189"/>
      <c r="E74" s="189"/>
      <c r="F74" s="189"/>
      <c r="G74" s="189"/>
      <c r="H74" s="301"/>
      <c r="I74" s="16"/>
      <c r="J74" s="16"/>
    </row>
    <row r="75" spans="4:10" ht="15">
      <c r="D75" s="189"/>
      <c r="E75" s="189"/>
      <c r="F75" s="189"/>
      <c r="G75" s="189"/>
      <c r="H75" s="301"/>
      <c r="I75" s="16"/>
      <c r="J75" s="16"/>
    </row>
    <row r="76" spans="4:10" ht="15">
      <c r="D76" s="189"/>
      <c r="E76" s="189"/>
      <c r="F76" s="189"/>
      <c r="G76" s="189"/>
      <c r="H76" s="301"/>
      <c r="I76" s="16"/>
      <c r="J76" s="16"/>
    </row>
    <row r="77" spans="4:10" ht="14.25">
      <c r="D77" s="189"/>
      <c r="E77" s="189"/>
      <c r="F77" s="189"/>
      <c r="G77" s="189"/>
      <c r="H77" s="301"/>
      <c r="I77" s="104"/>
      <c r="J77" s="104"/>
    </row>
    <row r="78" spans="4:10" ht="14.25">
      <c r="D78" s="189"/>
      <c r="E78" s="189"/>
      <c r="F78" s="189"/>
      <c r="G78" s="189"/>
      <c r="H78" s="301"/>
      <c r="I78" s="104"/>
      <c r="J78" s="104"/>
    </row>
    <row r="79" ht="14.25">
      <c r="H79" s="301"/>
    </row>
    <row r="80" ht="14.25">
      <c r="H80" s="275"/>
    </row>
    <row r="81" ht="14.25">
      <c r="H81" s="275"/>
    </row>
    <row r="82" ht="14.25">
      <c r="H82" s="275"/>
    </row>
    <row r="83" ht="14.25">
      <c r="H83" s="275"/>
    </row>
    <row r="84" ht="14.25">
      <c r="H84" s="275"/>
    </row>
    <row r="85" ht="14.25">
      <c r="H85" s="275"/>
    </row>
    <row r="86" ht="14.25">
      <c r="H86" s="275"/>
    </row>
    <row r="87" ht="14.25">
      <c r="H87" s="275"/>
    </row>
    <row r="88" ht="14.25">
      <c r="H88" s="275"/>
    </row>
    <row r="89" ht="14.25">
      <c r="H89" s="275"/>
    </row>
    <row r="90" ht="14.25">
      <c r="H90" s="275"/>
    </row>
    <row r="91" ht="14.25">
      <c r="H91" s="275"/>
    </row>
    <row r="92" ht="14.25">
      <c r="H92" s="275"/>
    </row>
    <row r="93" ht="14.25">
      <c r="H93" s="275"/>
    </row>
    <row r="94" ht="14.25">
      <c r="H94" s="275"/>
    </row>
    <row r="95" ht="14.25">
      <c r="H95" s="275"/>
    </row>
    <row r="96" ht="14.25">
      <c r="H96" s="275"/>
    </row>
    <row r="97" ht="14.25">
      <c r="H97" s="275"/>
    </row>
    <row r="98" ht="14.25">
      <c r="H98" s="275"/>
    </row>
    <row r="99" ht="14.25">
      <c r="H99" s="275"/>
    </row>
    <row r="100" ht="14.25">
      <c r="H100" s="275"/>
    </row>
    <row r="101" ht="14.25">
      <c r="H101" s="275"/>
    </row>
    <row r="102" ht="14.25">
      <c r="H102" s="275"/>
    </row>
    <row r="103" ht="14.25">
      <c r="H103" s="275"/>
    </row>
    <row r="104" ht="14.25">
      <c r="H104" s="275"/>
    </row>
    <row r="105" ht="14.25">
      <c r="H105" s="275"/>
    </row>
    <row r="106" ht="14.25">
      <c r="H106" s="275"/>
    </row>
    <row r="107" ht="14.25">
      <c r="H107" s="275"/>
    </row>
    <row r="108" ht="14.25">
      <c r="H108" s="275"/>
    </row>
    <row r="109" ht="14.25">
      <c r="H109" s="275"/>
    </row>
    <row r="110" ht="14.25">
      <c r="H110" s="275"/>
    </row>
    <row r="111" ht="14.25">
      <c r="H111" s="275"/>
    </row>
    <row r="112" ht="14.25">
      <c r="H112" s="275"/>
    </row>
    <row r="113" ht="14.25">
      <c r="H113" s="275"/>
    </row>
    <row r="114" ht="14.25">
      <c r="H114" s="275"/>
    </row>
    <row r="115" ht="14.25">
      <c r="H115" s="275"/>
    </row>
    <row r="116" ht="14.25">
      <c r="H116" s="275"/>
    </row>
    <row r="117" ht="14.25">
      <c r="H117" s="275"/>
    </row>
    <row r="118" ht="14.25">
      <c r="H118" s="275"/>
    </row>
    <row r="119" ht="14.25">
      <c r="H119" s="275"/>
    </row>
    <row r="120" ht="14.25">
      <c r="H120" s="275"/>
    </row>
    <row r="121" ht="14.25">
      <c r="H121" s="275"/>
    </row>
    <row r="122" ht="14.25">
      <c r="H122" s="275"/>
    </row>
    <row r="123" ht="14.25">
      <c r="H123" s="275"/>
    </row>
    <row r="124" ht="14.25">
      <c r="H124" s="275"/>
    </row>
    <row r="125" ht="14.25">
      <c r="H125" s="275"/>
    </row>
    <row r="126" ht="14.25">
      <c r="H126" s="275"/>
    </row>
    <row r="127" ht="14.25">
      <c r="H127" s="275"/>
    </row>
    <row r="128" ht="14.25">
      <c r="H128" s="275"/>
    </row>
    <row r="129" ht="14.25">
      <c r="H129" s="275"/>
    </row>
    <row r="130" ht="14.25">
      <c r="H130" s="275"/>
    </row>
    <row r="131" ht="14.25">
      <c r="H131" s="275"/>
    </row>
    <row r="132" ht="14.25">
      <c r="H132" s="275"/>
    </row>
    <row r="133" ht="14.25">
      <c r="H133" s="275"/>
    </row>
    <row r="134" ht="14.25">
      <c r="H134" s="275"/>
    </row>
    <row r="135" ht="14.25">
      <c r="H135" s="275"/>
    </row>
    <row r="136" ht="14.25">
      <c r="H136" s="275"/>
    </row>
    <row r="137" ht="14.25">
      <c r="H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2">
    <mergeCell ref="A2:C2"/>
    <mergeCell ref="B51:C51"/>
  </mergeCells>
  <hyperlinks>
    <hyperlink ref="A2" location="Index!A1" display="Back to Index"/>
  </hyperlinks>
  <printOptions gridLines="1"/>
  <pageMargins left="0.7874015748031497" right="0" top="0.5905511811023623" bottom="0.31496062992125984" header="0.2362204724409449" footer="0"/>
  <pageSetup blackAndWhite="1" horizontalDpi="600" verticalDpi="600" orientation="landscape" paperSize="9" scale="60" r:id="rId1"/>
  <headerFooter alignWithMargins="0">
    <oddFooter>&amp;L&amp;8&amp;D\&amp;T&amp;R&amp;F&amp;A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N142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N8" sqref="N8"/>
    </sheetView>
  </sheetViews>
  <sheetFormatPr defaultColWidth="9.140625" defaultRowHeight="12.75"/>
  <cols>
    <col min="1" max="2" width="2.28125" style="21" customWidth="1"/>
    <col min="3" max="3" width="56.28125" style="9" customWidth="1"/>
    <col min="4" max="7" width="9.8515625" style="69" customWidth="1"/>
    <col min="8" max="8" width="9.8515625" style="102" customWidth="1"/>
    <col min="9" max="10" width="9.28125" style="69" customWidth="1"/>
    <col min="11" max="11" width="3.140625" style="21" customWidth="1"/>
    <col min="12" max="12" width="9.28125" style="104" customWidth="1"/>
    <col min="13" max="13" width="9.8515625" style="105" customWidth="1"/>
    <col min="14" max="14" width="9.8515625" style="104" customWidth="1"/>
    <col min="15" max="16384" width="9.140625" style="21" customWidth="1"/>
  </cols>
  <sheetData>
    <row r="1" spans="1:14" s="41" customFormat="1" ht="20.25">
      <c r="A1" s="40" t="s">
        <v>175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4:14" s="17" customFormat="1" ht="9.75" customHeight="1">
      <c r="D3" s="133"/>
      <c r="E3" s="133"/>
      <c r="F3" s="133"/>
      <c r="G3" s="133"/>
      <c r="H3" s="118"/>
      <c r="I3" s="16"/>
      <c r="J3" s="16"/>
      <c r="L3" s="16"/>
      <c r="M3" s="120"/>
      <c r="N3" s="16"/>
    </row>
    <row r="4" spans="1:14" s="17" customFormat="1" ht="15">
      <c r="A4" s="45" t="s">
        <v>186</v>
      </c>
      <c r="D4" s="227"/>
      <c r="E4" s="227"/>
      <c r="F4" s="227"/>
      <c r="G4" s="227"/>
      <c r="H4" s="332"/>
      <c r="I4" s="16"/>
      <c r="J4" s="16"/>
      <c r="L4" s="16"/>
      <c r="M4" s="332"/>
      <c r="N4" s="16"/>
    </row>
    <row r="5" spans="1:14" s="17" customFormat="1" ht="15">
      <c r="A5" s="17" t="s">
        <v>176</v>
      </c>
      <c r="C5" s="31"/>
      <c r="D5" s="16">
        <v>4038</v>
      </c>
      <c r="E5" s="16">
        <v>4084</v>
      </c>
      <c r="F5" s="16">
        <v>4178</v>
      </c>
      <c r="G5" s="16">
        <v>4123</v>
      </c>
      <c r="H5" s="304">
        <v>4095</v>
      </c>
      <c r="I5" s="16">
        <v>-0.6791171477079749</v>
      </c>
      <c r="J5" s="288">
        <v>1.411589895988108</v>
      </c>
      <c r="L5" s="288">
        <v>4038</v>
      </c>
      <c r="M5" s="304">
        <v>4095</v>
      </c>
      <c r="N5" s="16">
        <v>1.411589895988108</v>
      </c>
    </row>
    <row r="6" spans="2:14" s="17" customFormat="1" ht="15">
      <c r="B6" s="17" t="s">
        <v>79</v>
      </c>
      <c r="D6" s="16">
        <v>1064</v>
      </c>
      <c r="E6" s="16">
        <v>1030</v>
      </c>
      <c r="F6" s="16">
        <v>1069</v>
      </c>
      <c r="G6" s="16">
        <v>1034</v>
      </c>
      <c r="H6" s="304">
        <v>932</v>
      </c>
      <c r="I6" s="16">
        <v>-9.864603481624757</v>
      </c>
      <c r="J6" s="288">
        <v>-12.406015037593987</v>
      </c>
      <c r="L6" s="288">
        <v>1064</v>
      </c>
      <c r="M6" s="304">
        <v>932</v>
      </c>
      <c r="N6" s="16">
        <v>-12.406015037593987</v>
      </c>
    </row>
    <row r="7" spans="3:14" ht="15">
      <c r="C7" s="21" t="s">
        <v>118</v>
      </c>
      <c r="D7" s="104">
        <v>243</v>
      </c>
      <c r="E7" s="104">
        <v>212</v>
      </c>
      <c r="F7" s="104">
        <v>238</v>
      </c>
      <c r="G7" s="104">
        <v>192</v>
      </c>
      <c r="H7" s="301">
        <v>243</v>
      </c>
      <c r="I7" s="104">
        <v>26.5625</v>
      </c>
      <c r="J7" s="323">
        <v>0</v>
      </c>
      <c r="K7" s="17"/>
      <c r="L7" s="276">
        <v>243</v>
      </c>
      <c r="M7" s="301">
        <v>243</v>
      </c>
      <c r="N7" s="246">
        <v>0</v>
      </c>
    </row>
    <row r="8" spans="3:14" ht="15">
      <c r="C8" s="21" t="s">
        <v>119</v>
      </c>
      <c r="D8" s="104">
        <v>596</v>
      </c>
      <c r="E8" s="104">
        <v>549</v>
      </c>
      <c r="F8" s="104">
        <v>498</v>
      </c>
      <c r="G8" s="104">
        <v>482</v>
      </c>
      <c r="H8" s="301">
        <v>389</v>
      </c>
      <c r="I8" s="104">
        <v>-19.29460580912863</v>
      </c>
      <c r="J8" s="276">
        <v>-34.73154362416108</v>
      </c>
      <c r="K8" s="17"/>
      <c r="L8" s="276">
        <v>596</v>
      </c>
      <c r="M8" s="301">
        <v>389</v>
      </c>
      <c r="N8" s="104">
        <v>-34.73154362416108</v>
      </c>
    </row>
    <row r="9" spans="3:14" ht="15">
      <c r="C9" s="21" t="s">
        <v>120</v>
      </c>
      <c r="D9" s="104">
        <v>225</v>
      </c>
      <c r="E9" s="104">
        <v>269</v>
      </c>
      <c r="F9" s="104">
        <v>333</v>
      </c>
      <c r="G9" s="104">
        <v>360</v>
      </c>
      <c r="H9" s="301">
        <v>300</v>
      </c>
      <c r="I9" s="104">
        <v>-16.666666666666664</v>
      </c>
      <c r="J9" s="276">
        <v>33.33333333333333</v>
      </c>
      <c r="K9" s="17"/>
      <c r="L9" s="276">
        <v>225</v>
      </c>
      <c r="M9" s="301">
        <v>300</v>
      </c>
      <c r="N9" s="104">
        <v>33.33333333333333</v>
      </c>
    </row>
    <row r="10" spans="2:14" s="17" customFormat="1" ht="15">
      <c r="B10" s="17" t="s">
        <v>40</v>
      </c>
      <c r="D10" s="16">
        <v>2974</v>
      </c>
      <c r="E10" s="16">
        <v>3054</v>
      </c>
      <c r="F10" s="16">
        <v>3109</v>
      </c>
      <c r="G10" s="16">
        <v>3089</v>
      </c>
      <c r="H10" s="304">
        <v>3163</v>
      </c>
      <c r="I10" s="16">
        <v>2.395597280673356</v>
      </c>
      <c r="J10" s="288">
        <v>6.355077336919979</v>
      </c>
      <c r="L10" s="288">
        <v>2974</v>
      </c>
      <c r="M10" s="304">
        <v>3163</v>
      </c>
      <c r="N10" s="16">
        <v>6.355077336919979</v>
      </c>
    </row>
    <row r="11" spans="3:14" s="17" customFormat="1" ht="15">
      <c r="C11" s="31"/>
      <c r="D11" s="16"/>
      <c r="E11" s="16"/>
      <c r="F11" s="16"/>
      <c r="G11" s="16"/>
      <c r="H11" s="304"/>
      <c r="I11" s="16"/>
      <c r="J11" s="288"/>
      <c r="L11" s="288"/>
      <c r="M11" s="304"/>
      <c r="N11" s="16"/>
    </row>
    <row r="12" spans="1:14" s="17" customFormat="1" ht="15">
      <c r="A12" s="45" t="s">
        <v>177</v>
      </c>
      <c r="C12" s="31"/>
      <c r="D12" s="16"/>
      <c r="E12" s="16"/>
      <c r="F12" s="16"/>
      <c r="G12" s="16"/>
      <c r="H12" s="304"/>
      <c r="I12" s="16"/>
      <c r="J12" s="288"/>
      <c r="L12" s="288"/>
      <c r="M12" s="304"/>
      <c r="N12" s="16"/>
    </row>
    <row r="13" spans="1:14" s="17" customFormat="1" ht="15">
      <c r="A13" s="17" t="s">
        <v>134</v>
      </c>
      <c r="C13" s="31"/>
      <c r="D13" s="16">
        <v>1064</v>
      </c>
      <c r="E13" s="16">
        <v>1030</v>
      </c>
      <c r="F13" s="16">
        <v>1069</v>
      </c>
      <c r="G13" s="16">
        <v>1034</v>
      </c>
      <c r="H13" s="304">
        <v>932</v>
      </c>
      <c r="I13" s="16">
        <v>-9.864603481624757</v>
      </c>
      <c r="J13" s="288">
        <v>-12.406015037593987</v>
      </c>
      <c r="L13" s="288">
        <v>1064</v>
      </c>
      <c r="M13" s="304">
        <v>932</v>
      </c>
      <c r="N13" s="16">
        <v>-12.406015037593987</v>
      </c>
    </row>
    <row r="14" spans="2:14" s="17" customFormat="1" ht="15">
      <c r="B14" s="17" t="s">
        <v>135</v>
      </c>
      <c r="D14" s="16">
        <v>1008</v>
      </c>
      <c r="E14" s="16">
        <v>983</v>
      </c>
      <c r="F14" s="16">
        <v>1020</v>
      </c>
      <c r="G14" s="16">
        <v>983</v>
      </c>
      <c r="H14" s="304">
        <v>898</v>
      </c>
      <c r="I14" s="16">
        <v>-8.646998982706</v>
      </c>
      <c r="J14" s="288">
        <v>-10.912698412698408</v>
      </c>
      <c r="L14" s="288">
        <v>1008</v>
      </c>
      <c r="M14" s="304">
        <v>898</v>
      </c>
      <c r="N14" s="16">
        <v>-10.912698412698408</v>
      </c>
    </row>
    <row r="15" spans="2:13" ht="15">
      <c r="B15" s="81" t="s">
        <v>68</v>
      </c>
      <c r="C15" s="21"/>
      <c r="D15" s="104"/>
      <c r="E15" s="104"/>
      <c r="F15" s="104"/>
      <c r="G15" s="104"/>
      <c r="H15" s="301"/>
      <c r="I15" s="104"/>
      <c r="J15" s="288"/>
      <c r="K15" s="17"/>
      <c r="L15" s="276"/>
      <c r="M15" s="301"/>
    </row>
    <row r="16" spans="2:14" ht="15">
      <c r="B16" s="30"/>
      <c r="C16" s="21" t="s">
        <v>283</v>
      </c>
      <c r="D16" s="104">
        <v>57</v>
      </c>
      <c r="E16" s="104">
        <v>60</v>
      </c>
      <c r="F16" s="104">
        <v>60</v>
      </c>
      <c r="G16" s="104">
        <v>60</v>
      </c>
      <c r="H16" s="301">
        <v>63</v>
      </c>
      <c r="I16" s="104">
        <v>5.000000000000004</v>
      </c>
      <c r="J16" s="276">
        <v>10.526315789473696</v>
      </c>
      <c r="K16" s="17"/>
      <c r="L16" s="276">
        <v>57</v>
      </c>
      <c r="M16" s="301">
        <v>63</v>
      </c>
      <c r="N16" s="104">
        <v>10.526315789473696</v>
      </c>
    </row>
    <row r="17" spans="2:14" ht="15">
      <c r="B17" s="30"/>
      <c r="C17" s="19" t="s">
        <v>350</v>
      </c>
      <c r="D17" s="104">
        <v>951</v>
      </c>
      <c r="E17" s="104">
        <v>923</v>
      </c>
      <c r="F17" s="104">
        <v>960</v>
      </c>
      <c r="G17" s="104">
        <v>923</v>
      </c>
      <c r="H17" s="301">
        <v>835</v>
      </c>
      <c r="I17" s="104">
        <v>-9.534127843986994</v>
      </c>
      <c r="J17" s="276">
        <v>-12.197686645636175</v>
      </c>
      <c r="K17" s="17"/>
      <c r="L17" s="276">
        <v>951</v>
      </c>
      <c r="M17" s="301">
        <v>835</v>
      </c>
      <c r="N17" s="104">
        <v>-12.197686645636175</v>
      </c>
    </row>
    <row r="18" spans="2:13" ht="15">
      <c r="B18" s="56" t="s">
        <v>67</v>
      </c>
      <c r="C18" s="21"/>
      <c r="D18" s="104"/>
      <c r="E18" s="104"/>
      <c r="F18" s="104"/>
      <c r="G18" s="104"/>
      <c r="H18" s="301"/>
      <c r="I18" s="104"/>
      <c r="J18" s="288"/>
      <c r="K18" s="17"/>
      <c r="L18" s="276"/>
      <c r="M18" s="301"/>
    </row>
    <row r="19" spans="2:14" ht="15">
      <c r="B19" s="35"/>
      <c r="C19" s="21" t="s">
        <v>38</v>
      </c>
      <c r="D19" s="104">
        <v>125</v>
      </c>
      <c r="E19" s="104">
        <v>143</v>
      </c>
      <c r="F19" s="104">
        <v>146</v>
      </c>
      <c r="G19" s="104">
        <v>161</v>
      </c>
      <c r="H19" s="301">
        <v>133</v>
      </c>
      <c r="I19" s="104">
        <v>-17.391304347826086</v>
      </c>
      <c r="J19" s="276">
        <v>6.400000000000006</v>
      </c>
      <c r="K19" s="17"/>
      <c r="L19" s="276">
        <v>125</v>
      </c>
      <c r="M19" s="301">
        <v>133</v>
      </c>
      <c r="N19" s="104">
        <v>6.400000000000006</v>
      </c>
    </row>
    <row r="20" spans="2:14" ht="15">
      <c r="B20" s="35"/>
      <c r="C20" s="82" t="s">
        <v>39</v>
      </c>
      <c r="D20" s="104">
        <v>106</v>
      </c>
      <c r="E20" s="104">
        <v>107</v>
      </c>
      <c r="F20" s="104">
        <v>122</v>
      </c>
      <c r="G20" s="104">
        <v>113</v>
      </c>
      <c r="H20" s="301">
        <v>123</v>
      </c>
      <c r="I20" s="104">
        <v>8.849557522123884</v>
      </c>
      <c r="J20" s="276">
        <v>16.03773584905661</v>
      </c>
      <c r="K20" s="17"/>
      <c r="L20" s="276">
        <v>106</v>
      </c>
      <c r="M20" s="301">
        <v>123</v>
      </c>
      <c r="N20" s="104">
        <v>16.03773584905661</v>
      </c>
    </row>
    <row r="21" spans="2:14" ht="15">
      <c r="B21" s="35"/>
      <c r="C21" s="82" t="s">
        <v>62</v>
      </c>
      <c r="D21" s="104">
        <v>133</v>
      </c>
      <c r="E21" s="104">
        <v>132</v>
      </c>
      <c r="F21" s="104">
        <v>161</v>
      </c>
      <c r="G21" s="104">
        <v>134</v>
      </c>
      <c r="H21" s="301">
        <v>100</v>
      </c>
      <c r="I21" s="104">
        <v>-25.373134328358205</v>
      </c>
      <c r="J21" s="276">
        <v>-24.812030075187973</v>
      </c>
      <c r="K21" s="17"/>
      <c r="L21" s="276">
        <v>133</v>
      </c>
      <c r="M21" s="301">
        <v>100</v>
      </c>
      <c r="N21" s="104">
        <v>-24.812030075187973</v>
      </c>
    </row>
    <row r="22" spans="2:14" ht="15">
      <c r="B22" s="35"/>
      <c r="C22" s="465" t="s">
        <v>382</v>
      </c>
      <c r="D22" s="104">
        <v>431</v>
      </c>
      <c r="E22" s="104">
        <v>411</v>
      </c>
      <c r="F22" s="104">
        <v>390</v>
      </c>
      <c r="G22" s="104">
        <v>368</v>
      </c>
      <c r="H22" s="301">
        <v>401</v>
      </c>
      <c r="I22" s="104">
        <v>8.967391304347828</v>
      </c>
      <c r="J22" s="276">
        <v>-6.960556844547561</v>
      </c>
      <c r="K22" s="17"/>
      <c r="L22" s="276">
        <v>431</v>
      </c>
      <c r="M22" s="301">
        <v>401</v>
      </c>
      <c r="N22" s="104">
        <v>-6.960556844547561</v>
      </c>
    </row>
    <row r="23" spans="2:14" ht="15">
      <c r="B23" s="35"/>
      <c r="C23" s="82" t="s">
        <v>63</v>
      </c>
      <c r="D23" s="104">
        <v>213</v>
      </c>
      <c r="E23" s="104">
        <v>190</v>
      </c>
      <c r="F23" s="104">
        <v>201</v>
      </c>
      <c r="G23" s="104">
        <v>207</v>
      </c>
      <c r="H23" s="301">
        <v>141</v>
      </c>
      <c r="I23" s="104">
        <v>-31.88405797101449</v>
      </c>
      <c r="J23" s="276">
        <v>-33.80281690140845</v>
      </c>
      <c r="K23" s="17"/>
      <c r="L23" s="276">
        <v>213</v>
      </c>
      <c r="M23" s="301">
        <v>141</v>
      </c>
      <c r="N23" s="104">
        <v>-33.80281690140845</v>
      </c>
    </row>
    <row r="24" spans="2:13" ht="15">
      <c r="B24" s="81" t="s">
        <v>75</v>
      </c>
      <c r="C24" s="21"/>
      <c r="D24" s="104"/>
      <c r="E24" s="104"/>
      <c r="F24" s="104"/>
      <c r="G24" s="104"/>
      <c r="H24" s="301"/>
      <c r="I24" s="104"/>
      <c r="J24" s="276"/>
      <c r="K24" s="17"/>
      <c r="L24" s="276"/>
      <c r="M24" s="301"/>
    </row>
    <row r="25" spans="2:14" ht="15">
      <c r="B25" s="35"/>
      <c r="C25" s="83" t="s">
        <v>69</v>
      </c>
      <c r="D25" s="104">
        <v>304</v>
      </c>
      <c r="E25" s="104">
        <v>331</v>
      </c>
      <c r="F25" s="104">
        <v>332</v>
      </c>
      <c r="G25" s="104">
        <v>289</v>
      </c>
      <c r="H25" s="301">
        <v>270</v>
      </c>
      <c r="I25" s="104">
        <v>-6.57439446366782</v>
      </c>
      <c r="J25" s="276">
        <v>-11.184210526315786</v>
      </c>
      <c r="K25" s="17"/>
      <c r="L25" s="276">
        <v>304</v>
      </c>
      <c r="M25" s="301">
        <v>270</v>
      </c>
      <c r="N25" s="104">
        <v>-11.184210526315786</v>
      </c>
    </row>
    <row r="26" spans="3:14" ht="15">
      <c r="C26" s="83" t="s">
        <v>70</v>
      </c>
      <c r="D26" s="104">
        <v>171</v>
      </c>
      <c r="E26" s="104">
        <v>115</v>
      </c>
      <c r="F26" s="104">
        <v>113</v>
      </c>
      <c r="G26" s="104">
        <v>94</v>
      </c>
      <c r="H26" s="301">
        <v>107</v>
      </c>
      <c r="I26" s="104">
        <v>13.829787234042556</v>
      </c>
      <c r="J26" s="276">
        <v>-37.42690058479532</v>
      </c>
      <c r="K26" s="17"/>
      <c r="L26" s="276">
        <v>171</v>
      </c>
      <c r="M26" s="301">
        <v>107</v>
      </c>
      <c r="N26" s="104">
        <v>-37.42690058479532</v>
      </c>
    </row>
    <row r="27" spans="3:14" ht="15">
      <c r="C27" s="83" t="s">
        <v>71</v>
      </c>
      <c r="D27" s="104">
        <v>8</v>
      </c>
      <c r="E27" s="104">
        <v>8</v>
      </c>
      <c r="F27" s="104">
        <v>7</v>
      </c>
      <c r="G27" s="104">
        <v>7</v>
      </c>
      <c r="H27" s="301">
        <v>8</v>
      </c>
      <c r="I27" s="104">
        <v>14.28571428571428</v>
      </c>
      <c r="J27" s="276">
        <v>0</v>
      </c>
      <c r="K27" s="17"/>
      <c r="L27" s="276">
        <v>8</v>
      </c>
      <c r="M27" s="301">
        <v>8</v>
      </c>
      <c r="N27" s="246">
        <v>0</v>
      </c>
    </row>
    <row r="28" spans="3:14" ht="15">
      <c r="C28" s="83" t="s">
        <v>72</v>
      </c>
      <c r="D28" s="104">
        <v>132</v>
      </c>
      <c r="E28" s="104">
        <v>140</v>
      </c>
      <c r="F28" s="104">
        <v>149</v>
      </c>
      <c r="G28" s="104">
        <v>161</v>
      </c>
      <c r="H28" s="301">
        <v>178</v>
      </c>
      <c r="I28" s="104">
        <v>10.559006211180133</v>
      </c>
      <c r="J28" s="276">
        <v>34.84848484848484</v>
      </c>
      <c r="K28" s="17"/>
      <c r="L28" s="276">
        <v>132</v>
      </c>
      <c r="M28" s="301">
        <v>178</v>
      </c>
      <c r="N28" s="104">
        <v>34.84848484848484</v>
      </c>
    </row>
    <row r="29" spans="3:14" ht="15">
      <c r="C29" s="83" t="s">
        <v>73</v>
      </c>
      <c r="D29" s="104">
        <v>147</v>
      </c>
      <c r="E29" s="104">
        <v>153</v>
      </c>
      <c r="F29" s="104">
        <v>157</v>
      </c>
      <c r="G29" s="104">
        <v>168</v>
      </c>
      <c r="H29" s="301">
        <v>121</v>
      </c>
      <c r="I29" s="104">
        <v>-27.976190476190478</v>
      </c>
      <c r="J29" s="276">
        <v>-17.68707482993197</v>
      </c>
      <c r="K29" s="17"/>
      <c r="L29" s="276">
        <v>147</v>
      </c>
      <c r="M29" s="301">
        <v>121</v>
      </c>
      <c r="N29" s="104">
        <v>-17.68707482993197</v>
      </c>
    </row>
    <row r="30" spans="3:14" ht="15">
      <c r="C30" s="83" t="s">
        <v>74</v>
      </c>
      <c r="D30" s="104">
        <v>122</v>
      </c>
      <c r="E30" s="104">
        <v>90</v>
      </c>
      <c r="F30" s="104">
        <v>99</v>
      </c>
      <c r="G30" s="104">
        <v>96</v>
      </c>
      <c r="H30" s="301">
        <v>64</v>
      </c>
      <c r="I30" s="104">
        <v>-33.333333333333336</v>
      </c>
      <c r="J30" s="276">
        <v>-47.540983606557376</v>
      </c>
      <c r="K30" s="17"/>
      <c r="L30" s="276">
        <v>122</v>
      </c>
      <c r="M30" s="301">
        <v>64</v>
      </c>
      <c r="N30" s="104">
        <v>-47.540983606557376</v>
      </c>
    </row>
    <row r="31" spans="3:14" ht="32.25" customHeight="1">
      <c r="C31" s="309" t="s">
        <v>299</v>
      </c>
      <c r="D31" s="104">
        <v>52</v>
      </c>
      <c r="E31" s="104">
        <v>53</v>
      </c>
      <c r="F31" s="104">
        <v>56</v>
      </c>
      <c r="G31" s="104">
        <v>54</v>
      </c>
      <c r="H31" s="301">
        <v>56</v>
      </c>
      <c r="I31" s="104">
        <v>3.703703703703698</v>
      </c>
      <c r="J31" s="276">
        <v>7.692307692307687</v>
      </c>
      <c r="K31" s="17"/>
      <c r="L31" s="276">
        <v>52</v>
      </c>
      <c r="M31" s="301">
        <v>56</v>
      </c>
      <c r="N31" s="104">
        <v>7.692307692307687</v>
      </c>
    </row>
    <row r="32" spans="3:14" ht="15">
      <c r="C32" s="83" t="s">
        <v>27</v>
      </c>
      <c r="D32" s="104">
        <v>72</v>
      </c>
      <c r="E32" s="104">
        <v>93</v>
      </c>
      <c r="F32" s="104">
        <v>107</v>
      </c>
      <c r="G32" s="104">
        <v>114</v>
      </c>
      <c r="H32" s="301">
        <v>94</v>
      </c>
      <c r="I32" s="104">
        <v>-17.543859649122805</v>
      </c>
      <c r="J32" s="276">
        <v>30.555555555555557</v>
      </c>
      <c r="K32" s="17"/>
      <c r="L32" s="276">
        <v>72</v>
      </c>
      <c r="M32" s="301">
        <v>94</v>
      </c>
      <c r="N32" s="104">
        <v>30.555555555555557</v>
      </c>
    </row>
    <row r="33" spans="2:14" s="17" customFormat="1" ht="15">
      <c r="B33" s="17" t="s">
        <v>178</v>
      </c>
      <c r="C33" s="30"/>
      <c r="D33" s="16">
        <v>56</v>
      </c>
      <c r="E33" s="16">
        <v>47</v>
      </c>
      <c r="F33" s="16">
        <v>49</v>
      </c>
      <c r="G33" s="16">
        <v>51</v>
      </c>
      <c r="H33" s="304">
        <v>34</v>
      </c>
      <c r="I33" s="16">
        <v>-33.333333333333336</v>
      </c>
      <c r="J33" s="288">
        <v>-39.28571428571429</v>
      </c>
      <c r="L33" s="288">
        <v>56</v>
      </c>
      <c r="M33" s="304">
        <v>34</v>
      </c>
      <c r="N33" s="16">
        <v>-39.28571428571429</v>
      </c>
    </row>
    <row r="34" spans="2:14" ht="15">
      <c r="B34" s="17"/>
      <c r="C34" s="35" t="s">
        <v>64</v>
      </c>
      <c r="D34" s="104">
        <v>3</v>
      </c>
      <c r="E34" s="104">
        <v>3</v>
      </c>
      <c r="F34" s="104">
        <v>3</v>
      </c>
      <c r="G34" s="104">
        <v>3</v>
      </c>
      <c r="H34" s="301">
        <v>3</v>
      </c>
      <c r="I34" s="246">
        <v>0</v>
      </c>
      <c r="J34" s="323">
        <v>0</v>
      </c>
      <c r="K34" s="17"/>
      <c r="L34" s="276">
        <v>3</v>
      </c>
      <c r="M34" s="301">
        <v>3</v>
      </c>
      <c r="N34" s="246">
        <v>0</v>
      </c>
    </row>
    <row r="35" spans="2:14" ht="15">
      <c r="B35" s="17"/>
      <c r="C35" s="35" t="s">
        <v>65</v>
      </c>
      <c r="D35" s="104">
        <v>53</v>
      </c>
      <c r="E35" s="104">
        <v>44</v>
      </c>
      <c r="F35" s="104">
        <v>46</v>
      </c>
      <c r="G35" s="104">
        <v>48</v>
      </c>
      <c r="H35" s="301">
        <v>31</v>
      </c>
      <c r="I35" s="104">
        <v>-35.416666666666664</v>
      </c>
      <c r="J35" s="276">
        <v>-41.509433962264154</v>
      </c>
      <c r="K35" s="17"/>
      <c r="L35" s="276">
        <v>53</v>
      </c>
      <c r="M35" s="301">
        <v>31</v>
      </c>
      <c r="N35" s="104">
        <v>-41.509433962264154</v>
      </c>
    </row>
    <row r="36" spans="1:13" ht="15">
      <c r="A36" s="17"/>
      <c r="B36" s="35"/>
      <c r="C36" s="21"/>
      <c r="D36" s="104"/>
      <c r="E36" s="104"/>
      <c r="F36" s="104"/>
      <c r="G36" s="104"/>
      <c r="H36" s="301"/>
      <c r="I36" s="104"/>
      <c r="J36" s="104"/>
      <c r="K36" s="17"/>
      <c r="L36" s="276"/>
      <c r="M36" s="301"/>
    </row>
    <row r="37" spans="4:13" ht="15">
      <c r="D37" s="104"/>
      <c r="E37" s="104"/>
      <c r="F37" s="104"/>
      <c r="G37" s="104"/>
      <c r="H37" s="301"/>
      <c r="I37" s="16"/>
      <c r="J37" s="16"/>
      <c r="K37" s="17"/>
      <c r="L37" s="276"/>
      <c r="M37" s="301"/>
    </row>
    <row r="38" spans="4:13" ht="15">
      <c r="D38" s="104"/>
      <c r="E38" s="104"/>
      <c r="F38" s="104"/>
      <c r="G38" s="104"/>
      <c r="H38" s="301"/>
      <c r="I38" s="16"/>
      <c r="J38" s="16"/>
      <c r="K38" s="17"/>
      <c r="L38" s="276"/>
      <c r="M38" s="301"/>
    </row>
    <row r="39" spans="4:13" ht="15">
      <c r="D39" s="104"/>
      <c r="E39" s="104"/>
      <c r="F39" s="104"/>
      <c r="G39" s="104"/>
      <c r="H39" s="301"/>
      <c r="I39" s="104"/>
      <c r="J39" s="104"/>
      <c r="K39" s="17"/>
      <c r="L39" s="276"/>
      <c r="M39" s="301"/>
    </row>
    <row r="40" spans="4:13" ht="15">
      <c r="D40" s="104"/>
      <c r="E40" s="104"/>
      <c r="F40" s="104"/>
      <c r="G40" s="104"/>
      <c r="H40" s="301"/>
      <c r="I40" s="104"/>
      <c r="J40" s="104"/>
      <c r="K40" s="17"/>
      <c r="L40" s="276"/>
      <c r="M40" s="301"/>
    </row>
    <row r="41" spans="4:13" ht="15">
      <c r="D41" s="104"/>
      <c r="E41" s="104"/>
      <c r="F41" s="104"/>
      <c r="G41" s="104"/>
      <c r="H41" s="301"/>
      <c r="I41" s="104"/>
      <c r="J41" s="104"/>
      <c r="K41" s="17"/>
      <c r="L41" s="276"/>
      <c r="M41" s="301"/>
    </row>
    <row r="42" spans="4:13" ht="15">
      <c r="D42" s="104"/>
      <c r="E42" s="104"/>
      <c r="F42" s="104"/>
      <c r="G42" s="104"/>
      <c r="H42" s="301"/>
      <c r="I42" s="16"/>
      <c r="J42" s="16"/>
      <c r="K42" s="17"/>
      <c r="L42" s="276"/>
      <c r="M42" s="301"/>
    </row>
    <row r="43" spans="4:13" ht="15">
      <c r="D43" s="104"/>
      <c r="E43" s="104"/>
      <c r="F43" s="104"/>
      <c r="G43" s="104"/>
      <c r="H43" s="301"/>
      <c r="I43" s="16"/>
      <c r="J43" s="16"/>
      <c r="K43" s="17"/>
      <c r="L43" s="276"/>
      <c r="M43" s="301"/>
    </row>
    <row r="44" spans="4:13" ht="15">
      <c r="D44" s="104"/>
      <c r="E44" s="104"/>
      <c r="F44" s="104"/>
      <c r="G44" s="104"/>
      <c r="H44" s="301"/>
      <c r="I44" s="16"/>
      <c r="J44" s="16"/>
      <c r="K44" s="17"/>
      <c r="L44" s="276"/>
      <c r="M44" s="301"/>
    </row>
    <row r="45" spans="4:13" ht="15">
      <c r="D45" s="104"/>
      <c r="E45" s="104"/>
      <c r="F45" s="104"/>
      <c r="G45" s="104"/>
      <c r="H45" s="301"/>
      <c r="I45" s="16"/>
      <c r="J45" s="16"/>
      <c r="K45" s="17"/>
      <c r="L45" s="276"/>
      <c r="M45" s="301"/>
    </row>
    <row r="46" spans="4:13" ht="15">
      <c r="D46" s="104"/>
      <c r="E46" s="104"/>
      <c r="F46" s="104"/>
      <c r="G46" s="104"/>
      <c r="H46" s="301"/>
      <c r="I46" s="16"/>
      <c r="J46" s="16"/>
      <c r="K46" s="17"/>
      <c r="L46" s="276"/>
      <c r="M46" s="301"/>
    </row>
    <row r="47" spans="2:13" ht="15">
      <c r="B47" s="5"/>
      <c r="D47" s="104"/>
      <c r="E47" s="104"/>
      <c r="F47" s="104"/>
      <c r="G47" s="104"/>
      <c r="H47" s="301"/>
      <c r="I47" s="276"/>
      <c r="J47" s="276"/>
      <c r="K47" s="17"/>
      <c r="L47" s="276"/>
      <c r="M47" s="301"/>
    </row>
    <row r="48" spans="2:13" ht="15">
      <c r="B48" s="5"/>
      <c r="D48" s="104"/>
      <c r="E48" s="104"/>
      <c r="F48" s="104"/>
      <c r="G48" s="104"/>
      <c r="H48" s="301"/>
      <c r="I48" s="276"/>
      <c r="J48" s="276"/>
      <c r="K48" s="17"/>
      <c r="L48" s="276"/>
      <c r="M48" s="301"/>
    </row>
    <row r="49" spans="4:13" ht="15">
      <c r="D49" s="104"/>
      <c r="E49" s="104"/>
      <c r="F49" s="104"/>
      <c r="G49" s="104"/>
      <c r="H49" s="301"/>
      <c r="I49" s="276"/>
      <c r="J49" s="276"/>
      <c r="K49" s="17"/>
      <c r="L49" s="276"/>
      <c r="M49" s="301"/>
    </row>
    <row r="50" spans="4:13" ht="15">
      <c r="D50" s="104"/>
      <c r="E50" s="104"/>
      <c r="F50" s="104"/>
      <c r="G50" s="104"/>
      <c r="H50" s="301"/>
      <c r="I50" s="276"/>
      <c r="J50" s="276"/>
      <c r="K50" s="17"/>
      <c r="L50" s="276"/>
      <c r="M50" s="301"/>
    </row>
    <row r="51" spans="4:13" ht="15">
      <c r="D51" s="104"/>
      <c r="E51" s="104"/>
      <c r="F51" s="104"/>
      <c r="G51" s="104"/>
      <c r="H51" s="301"/>
      <c r="I51" s="276"/>
      <c r="J51" s="276"/>
      <c r="K51" s="17"/>
      <c r="L51" s="276"/>
      <c r="M51" s="301"/>
    </row>
    <row r="52" spans="4:13" ht="15">
      <c r="D52" s="104"/>
      <c r="E52" s="104"/>
      <c r="F52" s="104"/>
      <c r="G52" s="104"/>
      <c r="H52" s="301"/>
      <c r="I52" s="276"/>
      <c r="J52" s="276"/>
      <c r="K52" s="17"/>
      <c r="L52" s="276"/>
      <c r="M52" s="301"/>
    </row>
    <row r="53" spans="4:13" ht="15">
      <c r="D53" s="104"/>
      <c r="E53" s="104"/>
      <c r="F53" s="104"/>
      <c r="G53" s="104"/>
      <c r="H53" s="301"/>
      <c r="I53" s="276"/>
      <c r="J53" s="276"/>
      <c r="K53" s="17"/>
      <c r="L53" s="276"/>
      <c r="M53" s="301"/>
    </row>
    <row r="54" spans="4:13" ht="15">
      <c r="D54" s="104"/>
      <c r="E54" s="104"/>
      <c r="F54" s="104"/>
      <c r="G54" s="104"/>
      <c r="H54" s="301"/>
      <c r="I54" s="276"/>
      <c r="J54" s="276"/>
      <c r="K54" s="17"/>
      <c r="L54" s="276"/>
      <c r="M54" s="301"/>
    </row>
    <row r="55" spans="4:13" ht="15">
      <c r="D55" s="104"/>
      <c r="E55" s="104"/>
      <c r="F55" s="104"/>
      <c r="G55" s="104"/>
      <c r="H55" s="301"/>
      <c r="I55" s="276"/>
      <c r="J55" s="276"/>
      <c r="K55" s="17"/>
      <c r="L55" s="276"/>
      <c r="M55" s="301"/>
    </row>
    <row r="56" spans="4:13" ht="15">
      <c r="D56" s="104"/>
      <c r="E56" s="104"/>
      <c r="F56" s="104"/>
      <c r="G56" s="104"/>
      <c r="H56" s="301"/>
      <c r="I56" s="276"/>
      <c r="J56" s="276"/>
      <c r="K56" s="17"/>
      <c r="L56" s="276"/>
      <c r="M56" s="301"/>
    </row>
    <row r="57" spans="4:13" ht="15">
      <c r="D57" s="104"/>
      <c r="E57" s="104"/>
      <c r="F57" s="104"/>
      <c r="G57" s="104"/>
      <c r="H57" s="301"/>
      <c r="I57" s="276"/>
      <c r="J57" s="276"/>
      <c r="K57" s="17"/>
      <c r="L57" s="276"/>
      <c r="M57" s="301"/>
    </row>
    <row r="58" spans="4:13" ht="15">
      <c r="D58" s="104"/>
      <c r="E58" s="104"/>
      <c r="F58" s="104"/>
      <c r="G58" s="104"/>
      <c r="H58" s="301"/>
      <c r="I58" s="276"/>
      <c r="J58" s="276"/>
      <c r="K58" s="17"/>
      <c r="L58" s="276"/>
      <c r="M58" s="301"/>
    </row>
    <row r="59" spans="4:13" ht="15">
      <c r="D59" s="104"/>
      <c r="E59" s="104"/>
      <c r="F59" s="104"/>
      <c r="G59" s="104"/>
      <c r="H59" s="301"/>
      <c r="I59" s="276"/>
      <c r="J59" s="276"/>
      <c r="K59" s="17"/>
      <c r="L59" s="276"/>
      <c r="M59" s="301"/>
    </row>
    <row r="60" spans="4:13" ht="15">
      <c r="D60" s="104"/>
      <c r="E60" s="104"/>
      <c r="F60" s="104"/>
      <c r="G60" s="104"/>
      <c r="H60" s="275"/>
      <c r="I60" s="276"/>
      <c r="J60" s="276"/>
      <c r="K60" s="17"/>
      <c r="L60" s="276"/>
      <c r="M60" s="301"/>
    </row>
    <row r="61" spans="4:13" ht="15">
      <c r="D61" s="104"/>
      <c r="E61" s="104"/>
      <c r="F61" s="104"/>
      <c r="G61" s="104"/>
      <c r="H61" s="275"/>
      <c r="I61" s="276"/>
      <c r="J61" s="276"/>
      <c r="K61" s="17"/>
      <c r="L61" s="276"/>
      <c r="M61" s="301"/>
    </row>
    <row r="62" spans="4:13" ht="15">
      <c r="D62" s="104"/>
      <c r="E62" s="104"/>
      <c r="F62" s="104"/>
      <c r="G62" s="104"/>
      <c r="H62" s="275"/>
      <c r="I62" s="276"/>
      <c r="J62" s="276"/>
      <c r="K62" s="17"/>
      <c r="L62" s="276"/>
      <c r="M62" s="301"/>
    </row>
    <row r="63" spans="4:13" ht="15">
      <c r="D63" s="104"/>
      <c r="E63" s="104"/>
      <c r="F63" s="104"/>
      <c r="G63" s="104"/>
      <c r="H63" s="275"/>
      <c r="I63" s="276"/>
      <c r="J63" s="276"/>
      <c r="K63" s="17"/>
      <c r="L63" s="276"/>
      <c r="M63" s="301"/>
    </row>
    <row r="64" spans="4:13" ht="15">
      <c r="D64" s="134"/>
      <c r="E64" s="134"/>
      <c r="F64" s="134"/>
      <c r="G64" s="134"/>
      <c r="H64" s="275"/>
      <c r="I64" s="276"/>
      <c r="J64" s="276"/>
      <c r="K64" s="17"/>
      <c r="L64" s="276"/>
      <c r="M64" s="301"/>
    </row>
    <row r="65" spans="4:13" ht="15">
      <c r="D65" s="134"/>
      <c r="E65" s="134"/>
      <c r="F65" s="134"/>
      <c r="G65" s="134"/>
      <c r="H65" s="275"/>
      <c r="I65" s="276"/>
      <c r="J65" s="276"/>
      <c r="K65" s="17"/>
      <c r="L65" s="276"/>
      <c r="M65" s="301"/>
    </row>
    <row r="66" spans="4:13" ht="15">
      <c r="D66" s="134"/>
      <c r="E66" s="134"/>
      <c r="F66" s="134"/>
      <c r="G66" s="134"/>
      <c r="H66" s="275"/>
      <c r="I66" s="276"/>
      <c r="J66" s="276"/>
      <c r="K66" s="17"/>
      <c r="L66" s="276"/>
      <c r="M66" s="301"/>
    </row>
    <row r="67" spans="4:13" ht="15">
      <c r="D67" s="134"/>
      <c r="E67" s="134"/>
      <c r="F67" s="134"/>
      <c r="G67" s="134"/>
      <c r="H67" s="275"/>
      <c r="I67" s="276"/>
      <c r="J67" s="276"/>
      <c r="K67" s="17"/>
      <c r="L67" s="276"/>
      <c r="M67" s="301"/>
    </row>
    <row r="68" spans="4:13" ht="15">
      <c r="D68" s="134"/>
      <c r="E68" s="134"/>
      <c r="F68" s="134"/>
      <c r="G68" s="134"/>
      <c r="H68" s="275"/>
      <c r="I68" s="276"/>
      <c r="J68" s="276"/>
      <c r="K68" s="17"/>
      <c r="L68" s="276"/>
      <c r="M68" s="301"/>
    </row>
    <row r="69" spans="4:13" ht="15">
      <c r="D69" s="134"/>
      <c r="E69" s="134"/>
      <c r="F69" s="134"/>
      <c r="G69" s="134"/>
      <c r="H69" s="275"/>
      <c r="I69" s="276"/>
      <c r="J69" s="276"/>
      <c r="K69" s="17"/>
      <c r="L69" s="276"/>
      <c r="M69" s="301"/>
    </row>
    <row r="70" spans="4:13" ht="15">
      <c r="D70" s="134"/>
      <c r="E70" s="134"/>
      <c r="F70" s="134"/>
      <c r="G70" s="134"/>
      <c r="H70" s="275"/>
      <c r="I70" s="276"/>
      <c r="J70" s="276"/>
      <c r="K70" s="17"/>
      <c r="L70" s="276"/>
      <c r="M70" s="301"/>
    </row>
    <row r="71" spans="4:13" ht="15">
      <c r="D71" s="134"/>
      <c r="E71" s="134"/>
      <c r="F71" s="134"/>
      <c r="G71" s="134"/>
      <c r="H71" s="275"/>
      <c r="I71" s="276"/>
      <c r="J71" s="276"/>
      <c r="K71" s="17"/>
      <c r="L71" s="276"/>
      <c r="M71" s="301"/>
    </row>
    <row r="72" spans="4:13" ht="15">
      <c r="D72" s="134"/>
      <c r="E72" s="134"/>
      <c r="F72" s="134"/>
      <c r="G72" s="134"/>
      <c r="H72" s="275"/>
      <c r="I72" s="276"/>
      <c r="J72" s="276"/>
      <c r="K72" s="17"/>
      <c r="L72" s="276"/>
      <c r="M72" s="301"/>
    </row>
    <row r="73" spans="4:13" ht="15">
      <c r="D73" s="134"/>
      <c r="E73" s="134"/>
      <c r="F73" s="134"/>
      <c r="G73" s="134"/>
      <c r="H73" s="275"/>
      <c r="I73" s="276"/>
      <c r="J73" s="276"/>
      <c r="K73" s="17"/>
      <c r="L73" s="276"/>
      <c r="M73" s="301"/>
    </row>
    <row r="74" spans="4:13" ht="15">
      <c r="D74" s="134"/>
      <c r="E74" s="134"/>
      <c r="F74" s="134"/>
      <c r="G74" s="134"/>
      <c r="H74" s="275"/>
      <c r="I74" s="276"/>
      <c r="J74" s="276"/>
      <c r="K74" s="17"/>
      <c r="L74" s="276"/>
      <c r="M74" s="301"/>
    </row>
    <row r="75" spans="4:13" ht="14.25">
      <c r="D75" s="134"/>
      <c r="E75" s="134"/>
      <c r="F75" s="134"/>
      <c r="G75" s="134"/>
      <c r="H75" s="275"/>
      <c r="I75" s="276"/>
      <c r="J75" s="276"/>
      <c r="L75" s="276"/>
      <c r="M75" s="301"/>
    </row>
    <row r="76" spans="4:13" ht="14.25">
      <c r="D76" s="134"/>
      <c r="E76" s="134"/>
      <c r="F76" s="134"/>
      <c r="G76" s="134"/>
      <c r="H76" s="275"/>
      <c r="I76" s="276"/>
      <c r="J76" s="276"/>
      <c r="L76" s="276"/>
      <c r="M76" s="301"/>
    </row>
    <row r="77" spans="4:13" ht="14.25">
      <c r="D77" s="134"/>
      <c r="E77" s="134"/>
      <c r="F77" s="134"/>
      <c r="G77" s="134"/>
      <c r="H77" s="275"/>
      <c r="I77" s="276"/>
      <c r="J77" s="276"/>
      <c r="L77" s="276"/>
      <c r="M77" s="301"/>
    </row>
    <row r="78" spans="4:13" ht="14.25">
      <c r="D78" s="134"/>
      <c r="E78" s="134"/>
      <c r="F78" s="134"/>
      <c r="G78" s="134"/>
      <c r="H78" s="275"/>
      <c r="I78" s="276"/>
      <c r="J78" s="276"/>
      <c r="L78" s="276"/>
      <c r="M78" s="301"/>
    </row>
    <row r="79" spans="4:13" ht="14.25">
      <c r="D79" s="134"/>
      <c r="E79" s="134"/>
      <c r="F79" s="134"/>
      <c r="G79" s="134"/>
      <c r="H79" s="275"/>
      <c r="I79" s="276"/>
      <c r="J79" s="276"/>
      <c r="L79" s="276"/>
      <c r="M79" s="301"/>
    </row>
    <row r="80" spans="4:13" ht="14.25">
      <c r="D80" s="134"/>
      <c r="E80" s="134"/>
      <c r="F80" s="134"/>
      <c r="G80" s="134"/>
      <c r="H80" s="275"/>
      <c r="I80" s="276"/>
      <c r="J80" s="276"/>
      <c r="L80" s="276"/>
      <c r="M80" s="301"/>
    </row>
    <row r="81" spans="8:13" ht="14.25">
      <c r="H81" s="275"/>
      <c r="I81" s="276"/>
      <c r="J81" s="276"/>
      <c r="L81" s="276"/>
      <c r="M81" s="301"/>
    </row>
    <row r="82" spans="8:13" ht="14.25">
      <c r="H82" s="275"/>
      <c r="I82" s="276"/>
      <c r="J82" s="276"/>
      <c r="L82" s="276"/>
      <c r="M82" s="301"/>
    </row>
    <row r="83" spans="8:13" ht="14.25">
      <c r="H83" s="275"/>
      <c r="M83" s="301"/>
    </row>
    <row r="84" spans="8:13" ht="14.25">
      <c r="H84" s="275"/>
      <c r="M84" s="301"/>
    </row>
    <row r="85" spans="8:13" ht="14.25">
      <c r="H85" s="275"/>
      <c r="M85" s="301"/>
    </row>
    <row r="86" spans="8:13" ht="14.25">
      <c r="H86" s="275"/>
      <c r="M86" s="301"/>
    </row>
    <row r="87" spans="8:13" ht="14.25">
      <c r="H87" s="275"/>
      <c r="M87" s="301"/>
    </row>
    <row r="88" spans="8:13" ht="14.25">
      <c r="H88" s="275"/>
      <c r="M88" s="301"/>
    </row>
    <row r="89" spans="8:13" ht="14.25">
      <c r="H89" s="275"/>
      <c r="M89" s="301"/>
    </row>
    <row r="90" spans="8:13" ht="14.25">
      <c r="H90" s="275"/>
      <c r="M90" s="301"/>
    </row>
    <row r="91" spans="8:13" ht="14.25">
      <c r="H91" s="275"/>
      <c r="M91" s="301"/>
    </row>
    <row r="92" spans="8:13" ht="14.25">
      <c r="H92" s="275"/>
      <c r="M92" s="301"/>
    </row>
    <row r="93" spans="8:13" ht="14.25">
      <c r="H93" s="275"/>
      <c r="M93" s="301"/>
    </row>
    <row r="94" spans="8:13" ht="14.25">
      <c r="H94" s="275"/>
      <c r="M94" s="301"/>
    </row>
    <row r="95" ht="14.25">
      <c r="H95" s="275"/>
    </row>
    <row r="96" ht="14.25">
      <c r="H96" s="275"/>
    </row>
    <row r="97" ht="14.25">
      <c r="H97" s="275"/>
    </row>
    <row r="98" ht="14.25">
      <c r="H98" s="275"/>
    </row>
    <row r="99" ht="14.25">
      <c r="H99" s="275"/>
    </row>
    <row r="100" ht="14.25">
      <c r="H100" s="275"/>
    </row>
    <row r="101" ht="14.25">
      <c r="H101" s="275"/>
    </row>
    <row r="102" ht="14.25">
      <c r="H102" s="275"/>
    </row>
    <row r="103" ht="14.25">
      <c r="H103" s="275"/>
    </row>
    <row r="104" ht="14.25">
      <c r="H104" s="275"/>
    </row>
    <row r="105" ht="14.25">
      <c r="H105" s="275"/>
    </row>
    <row r="106" ht="14.25">
      <c r="H106" s="275"/>
    </row>
    <row r="107" ht="14.25">
      <c r="H107" s="275"/>
    </row>
    <row r="108" ht="14.25">
      <c r="H108" s="275"/>
    </row>
    <row r="109" ht="14.25">
      <c r="H109" s="275"/>
    </row>
    <row r="110" ht="14.25">
      <c r="H110" s="275"/>
    </row>
    <row r="111" ht="14.25">
      <c r="H111" s="275"/>
    </row>
    <row r="112" ht="14.25">
      <c r="H112" s="275"/>
    </row>
    <row r="113" ht="14.25">
      <c r="H113" s="275"/>
    </row>
    <row r="114" ht="14.25">
      <c r="H114" s="275"/>
    </row>
    <row r="115" ht="14.25">
      <c r="H115" s="275"/>
    </row>
    <row r="116" ht="14.25">
      <c r="H116" s="275"/>
    </row>
    <row r="117" ht="14.25">
      <c r="H117" s="275"/>
    </row>
    <row r="118" ht="14.25">
      <c r="H118" s="275"/>
    </row>
    <row r="119" ht="14.25">
      <c r="H119" s="275"/>
    </row>
    <row r="120" ht="14.25">
      <c r="H120" s="275"/>
    </row>
    <row r="121" ht="14.25">
      <c r="H121" s="275"/>
    </row>
    <row r="122" ht="14.25">
      <c r="H122" s="275"/>
    </row>
    <row r="123" ht="14.25">
      <c r="H123" s="275"/>
    </row>
    <row r="124" ht="14.25">
      <c r="H124" s="275"/>
    </row>
    <row r="125" ht="14.25">
      <c r="H125" s="275"/>
    </row>
    <row r="126" ht="14.25">
      <c r="H126" s="275"/>
    </row>
    <row r="127" ht="14.25">
      <c r="H127" s="275"/>
    </row>
    <row r="128" ht="14.25">
      <c r="H128" s="275"/>
    </row>
    <row r="129" ht="14.25">
      <c r="H129" s="275"/>
    </row>
    <row r="130" ht="14.25">
      <c r="H130" s="275"/>
    </row>
    <row r="131" ht="14.25">
      <c r="H131" s="275"/>
    </row>
    <row r="132" ht="14.25">
      <c r="H132" s="275"/>
    </row>
    <row r="133" ht="14.25">
      <c r="H133" s="275"/>
    </row>
    <row r="134" ht="14.25">
      <c r="H134" s="275"/>
    </row>
    <row r="135" ht="14.25">
      <c r="H135" s="275"/>
    </row>
    <row r="136" ht="14.25">
      <c r="H136" s="275"/>
    </row>
    <row r="137" ht="14.25">
      <c r="H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75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5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3"/>
  <sheetViews>
    <sheetView zoomScale="80" zoomScaleNormal="80" zoomScalePageLayoutView="0" workbookViewId="0" topLeftCell="A1">
      <pane xSplit="3" ySplit="3" topLeftCell="D10" activePane="bottomRight" state="frozen"/>
      <selection pane="topLeft" activeCell="N5" sqref="N5"/>
      <selection pane="topRight" activeCell="N5" sqref="N5"/>
      <selection pane="bottomLeft" activeCell="N5" sqref="N5"/>
      <selection pane="bottomRight" activeCell="A22" sqref="A2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4" customWidth="1"/>
    <col min="8" max="8" width="10.28125" style="105" bestFit="1" customWidth="1"/>
    <col min="9" max="9" width="9.8515625" style="104" bestFit="1" customWidth="1"/>
    <col min="10" max="10" width="9.8515625" style="104" customWidth="1"/>
    <col min="11" max="11" width="2.7109375" style="19" customWidth="1"/>
    <col min="12" max="12" width="11.140625" style="104" customWidth="1"/>
    <col min="13" max="13" width="11.28125" style="105" customWidth="1"/>
    <col min="14" max="14" width="12.00390625" style="104" customWidth="1"/>
    <col min="15" max="16384" width="9.140625" style="19" customWidth="1"/>
  </cols>
  <sheetData>
    <row r="1" spans="1:14" s="41" customFormat="1" ht="20.25">
      <c r="A1" s="40" t="s">
        <v>97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7.5" customHeight="1">
      <c r="A3" s="46"/>
      <c r="B3" s="30"/>
      <c r="D3" s="16"/>
      <c r="E3" s="16"/>
      <c r="F3" s="16"/>
      <c r="G3" s="16"/>
      <c r="H3" s="107"/>
      <c r="I3" s="16"/>
      <c r="J3" s="16"/>
      <c r="L3" s="16"/>
      <c r="M3" s="277"/>
      <c r="N3" s="16"/>
    </row>
    <row r="4" spans="1:13" ht="15">
      <c r="A4" s="45" t="s">
        <v>187</v>
      </c>
      <c r="B4" s="37"/>
      <c r="D4" s="117"/>
      <c r="E4" s="117"/>
      <c r="F4" s="117"/>
      <c r="G4" s="117"/>
      <c r="H4" s="124"/>
      <c r="M4" s="124"/>
    </row>
    <row r="5" spans="1:14" ht="15">
      <c r="A5" s="17"/>
      <c r="B5" s="19" t="s">
        <v>285</v>
      </c>
      <c r="C5" s="19"/>
      <c r="D5" s="117">
        <v>10112</v>
      </c>
      <c r="E5" s="117">
        <v>10113</v>
      </c>
      <c r="F5" s="117">
        <v>10118</v>
      </c>
      <c r="G5" s="117">
        <v>10361</v>
      </c>
      <c r="H5" s="124">
        <v>10392</v>
      </c>
      <c r="I5" s="276">
        <v>0.299198919023258</v>
      </c>
      <c r="J5" s="276">
        <v>2.7689873417721556</v>
      </c>
      <c r="L5" s="117">
        <v>10112</v>
      </c>
      <c r="M5" s="124">
        <v>10392</v>
      </c>
      <c r="N5" s="104">
        <v>2.7689873417721556</v>
      </c>
    </row>
    <row r="6" spans="2:14" s="17" customFormat="1" ht="15">
      <c r="B6" s="19" t="s">
        <v>100</v>
      </c>
      <c r="D6" s="117">
        <v>25876</v>
      </c>
      <c r="E6" s="117">
        <v>26814</v>
      </c>
      <c r="F6" s="117">
        <v>28286</v>
      </c>
      <c r="G6" s="117">
        <v>28097</v>
      </c>
      <c r="H6" s="124">
        <v>28303</v>
      </c>
      <c r="I6" s="276">
        <v>0.7331743602519758</v>
      </c>
      <c r="J6" s="276">
        <v>9.379347658061521</v>
      </c>
      <c r="L6" s="117">
        <v>25876</v>
      </c>
      <c r="M6" s="124">
        <v>28303</v>
      </c>
      <c r="N6" s="104">
        <v>9.379347658061521</v>
      </c>
    </row>
    <row r="7" spans="2:14" s="17" customFormat="1" ht="15">
      <c r="B7" s="19" t="s">
        <v>323</v>
      </c>
      <c r="D7" s="117">
        <v>-1013</v>
      </c>
      <c r="E7" s="117">
        <v>-1080</v>
      </c>
      <c r="F7" s="117">
        <v>-2156</v>
      </c>
      <c r="G7" s="117">
        <v>-2172</v>
      </c>
      <c r="H7" s="124">
        <v>-2220</v>
      </c>
      <c r="I7" s="276">
        <v>-2.20994475138121</v>
      </c>
      <c r="J7" s="276" t="s">
        <v>403</v>
      </c>
      <c r="L7" s="117">
        <v>-1013</v>
      </c>
      <c r="M7" s="124">
        <v>-2220</v>
      </c>
      <c r="N7" s="104" t="s">
        <v>403</v>
      </c>
    </row>
    <row r="8" spans="2:14" ht="29.25" customHeight="1">
      <c r="B8" s="530" t="s">
        <v>328</v>
      </c>
      <c r="C8" s="530"/>
      <c r="D8" s="117">
        <v>-883</v>
      </c>
      <c r="E8" s="117">
        <v>-1144</v>
      </c>
      <c r="F8" s="117">
        <v>-140</v>
      </c>
      <c r="G8" s="117">
        <v>-287</v>
      </c>
      <c r="H8" s="124">
        <v>-315</v>
      </c>
      <c r="I8" s="276">
        <v>-9.756097560975618</v>
      </c>
      <c r="J8" s="276">
        <v>64.32616081540203</v>
      </c>
      <c r="L8" s="117">
        <v>-883</v>
      </c>
      <c r="M8" s="124">
        <v>-315</v>
      </c>
      <c r="N8" s="104">
        <v>64.32616081540203</v>
      </c>
    </row>
    <row r="9" spans="2:14" s="17" customFormat="1" ht="15">
      <c r="B9" s="17" t="s">
        <v>340</v>
      </c>
      <c r="D9" s="92">
        <v>34092</v>
      </c>
      <c r="E9" s="92">
        <v>34703</v>
      </c>
      <c r="F9" s="92">
        <v>36108</v>
      </c>
      <c r="G9" s="92">
        <v>35999</v>
      </c>
      <c r="H9" s="390">
        <v>36160</v>
      </c>
      <c r="I9" s="288">
        <v>0.44723464540681324</v>
      </c>
      <c r="J9" s="288">
        <v>6.065939223278183</v>
      </c>
      <c r="L9" s="92">
        <v>34092</v>
      </c>
      <c r="M9" s="390">
        <v>36160</v>
      </c>
      <c r="N9" s="16">
        <v>6.065939223278183</v>
      </c>
    </row>
    <row r="10" spans="3:13" ht="14.25">
      <c r="C10" s="19"/>
      <c r="D10" s="117"/>
      <c r="E10" s="117"/>
      <c r="F10" s="117"/>
      <c r="G10" s="117"/>
      <c r="H10" s="124"/>
      <c r="I10" s="276"/>
      <c r="J10" s="276"/>
      <c r="L10" s="117"/>
      <c r="M10" s="124"/>
    </row>
    <row r="11" spans="2:14" ht="14.25">
      <c r="B11" s="19" t="s">
        <v>325</v>
      </c>
      <c r="C11" s="19"/>
      <c r="D11" s="117">
        <v>3169</v>
      </c>
      <c r="E11" s="117">
        <v>3179</v>
      </c>
      <c r="F11" s="117">
        <v>3094</v>
      </c>
      <c r="G11" s="117">
        <v>2972</v>
      </c>
      <c r="H11" s="124">
        <v>2990</v>
      </c>
      <c r="I11" s="276">
        <v>0.605652759084796</v>
      </c>
      <c r="J11" s="276">
        <v>-5.648469548753554</v>
      </c>
      <c r="L11" s="117">
        <v>3169</v>
      </c>
      <c r="M11" s="124">
        <v>2990</v>
      </c>
      <c r="N11" s="104">
        <v>-5.648469548753554</v>
      </c>
    </row>
    <row r="12" spans="2:14" ht="14.25">
      <c r="B12" s="91" t="s">
        <v>326</v>
      </c>
      <c r="C12" s="19"/>
      <c r="D12" s="117">
        <v>-3169</v>
      </c>
      <c r="E12" s="117">
        <v>-3179</v>
      </c>
      <c r="F12" s="117">
        <v>-3094</v>
      </c>
      <c r="G12" s="117">
        <v>-2972</v>
      </c>
      <c r="H12" s="124">
        <v>-2990</v>
      </c>
      <c r="I12" s="276">
        <v>-0.605652759084796</v>
      </c>
      <c r="J12" s="276">
        <v>5.648469548753554</v>
      </c>
      <c r="L12" s="117">
        <v>-3169</v>
      </c>
      <c r="M12" s="124">
        <v>-2990</v>
      </c>
      <c r="N12" s="104">
        <v>5.648469548753554</v>
      </c>
    </row>
    <row r="13" spans="2:14" s="17" customFormat="1" ht="15">
      <c r="B13" s="253" t="s">
        <v>286</v>
      </c>
      <c r="D13" s="92">
        <v>34092</v>
      </c>
      <c r="E13" s="92">
        <v>34703</v>
      </c>
      <c r="F13" s="92">
        <v>36108</v>
      </c>
      <c r="G13" s="92">
        <v>35999</v>
      </c>
      <c r="H13" s="390">
        <v>36160</v>
      </c>
      <c r="I13" s="288">
        <v>0.44723464540681324</v>
      </c>
      <c r="J13" s="288">
        <v>6.065939223278183</v>
      </c>
      <c r="L13" s="92">
        <v>34092</v>
      </c>
      <c r="M13" s="390">
        <v>36160</v>
      </c>
      <c r="N13" s="16">
        <v>6.065939223278183</v>
      </c>
    </row>
    <row r="14" spans="2:13" ht="14.25">
      <c r="B14" s="91"/>
      <c r="C14" s="19"/>
      <c r="D14" s="117"/>
      <c r="E14" s="117"/>
      <c r="F14" s="117"/>
      <c r="G14" s="117"/>
      <c r="H14" s="124"/>
      <c r="I14" s="276"/>
      <c r="J14" s="276"/>
      <c r="L14" s="117"/>
      <c r="M14" s="124"/>
    </row>
    <row r="15" spans="2:14" ht="14.25">
      <c r="B15" s="91" t="s">
        <v>327</v>
      </c>
      <c r="C15" s="19"/>
      <c r="D15" s="117">
        <v>1280</v>
      </c>
      <c r="E15" s="117">
        <v>1354</v>
      </c>
      <c r="F15" s="117">
        <v>1374</v>
      </c>
      <c r="G15" s="117">
        <v>1364</v>
      </c>
      <c r="H15" s="124">
        <v>1416</v>
      </c>
      <c r="I15" s="276">
        <v>3.8123167155425186</v>
      </c>
      <c r="J15" s="276">
        <v>10.624999999999996</v>
      </c>
      <c r="L15" s="117">
        <v>1280</v>
      </c>
      <c r="M15" s="124">
        <v>1416</v>
      </c>
      <c r="N15" s="104">
        <v>10.624999999999996</v>
      </c>
    </row>
    <row r="16" spans="2:14" ht="14.25">
      <c r="B16" s="91" t="s">
        <v>287</v>
      </c>
      <c r="C16" s="19"/>
      <c r="D16" s="117">
        <v>4282</v>
      </c>
      <c r="E16" s="117">
        <v>4304</v>
      </c>
      <c r="F16" s="117">
        <v>3688</v>
      </c>
      <c r="G16" s="117">
        <v>3679</v>
      </c>
      <c r="H16" s="124">
        <v>3713</v>
      </c>
      <c r="I16" s="276">
        <v>0.9241641750475704</v>
      </c>
      <c r="J16" s="276">
        <v>-13.288183092013073</v>
      </c>
      <c r="L16" s="117">
        <v>4282</v>
      </c>
      <c r="M16" s="124">
        <v>3713</v>
      </c>
      <c r="N16" s="104">
        <v>-13.288183092013073</v>
      </c>
    </row>
    <row r="17" spans="2:14" ht="14.25">
      <c r="B17" s="91" t="s">
        <v>288</v>
      </c>
      <c r="C17" s="19"/>
      <c r="D17" s="117">
        <v>-1</v>
      </c>
      <c r="E17" s="117">
        <v>-1</v>
      </c>
      <c r="F17" s="117">
        <v>-1</v>
      </c>
      <c r="G17" s="117">
        <v>-1</v>
      </c>
      <c r="H17" s="124">
        <v>-1</v>
      </c>
      <c r="I17" s="323">
        <v>0</v>
      </c>
      <c r="J17" s="323">
        <v>0</v>
      </c>
      <c r="L17" s="117">
        <v>-1</v>
      </c>
      <c r="M17" s="105">
        <v>-1</v>
      </c>
      <c r="N17" s="246">
        <v>0</v>
      </c>
    </row>
    <row r="18" spans="2:14" s="17" customFormat="1" ht="15">
      <c r="B18" s="253" t="s">
        <v>289</v>
      </c>
      <c r="D18" s="92">
        <v>39653</v>
      </c>
      <c r="E18" s="92">
        <v>40360</v>
      </c>
      <c r="F18" s="92">
        <v>41169</v>
      </c>
      <c r="G18" s="92">
        <v>41041</v>
      </c>
      <c r="H18" s="390">
        <v>41288</v>
      </c>
      <c r="I18" s="276">
        <v>0.6018371872030359</v>
      </c>
      <c r="J18" s="288">
        <v>4.123269361712856</v>
      </c>
      <c r="L18" s="92">
        <v>39653</v>
      </c>
      <c r="M18" s="390">
        <v>41288</v>
      </c>
      <c r="N18" s="16">
        <v>4.123269361712856</v>
      </c>
    </row>
    <row r="19" spans="2:14" s="23" customFormat="1" ht="6" customHeight="1">
      <c r="B19" s="30"/>
      <c r="C19" s="25"/>
      <c r="D19" s="117"/>
      <c r="E19" s="117"/>
      <c r="F19" s="117"/>
      <c r="G19" s="117"/>
      <c r="H19" s="124"/>
      <c r="I19" s="18"/>
      <c r="J19" s="276"/>
      <c r="K19" s="19"/>
      <c r="L19" s="117">
        <v>0</v>
      </c>
      <c r="M19" s="390"/>
      <c r="N19" s="104"/>
    </row>
    <row r="20" spans="1:14" s="17" customFormat="1" ht="15">
      <c r="A20" s="253" t="s">
        <v>290</v>
      </c>
      <c r="D20" s="92">
        <v>254441</v>
      </c>
      <c r="E20" s="92">
        <v>264186</v>
      </c>
      <c r="F20" s="92">
        <v>269275</v>
      </c>
      <c r="G20" s="92">
        <v>267930</v>
      </c>
      <c r="H20" s="390">
        <v>279328</v>
      </c>
      <c r="I20" s="288">
        <v>4.254096219161729</v>
      </c>
      <c r="J20" s="288">
        <v>9.781049437787148</v>
      </c>
      <c r="L20" s="92">
        <v>254441</v>
      </c>
      <c r="M20" s="390">
        <v>279328</v>
      </c>
      <c r="N20" s="16">
        <v>9.781049437787148</v>
      </c>
    </row>
    <row r="21" spans="2:14" ht="10.5" customHeight="1">
      <c r="B21" s="253"/>
      <c r="C21" s="17"/>
      <c r="D21" s="117"/>
      <c r="E21" s="117"/>
      <c r="F21" s="117"/>
      <c r="G21" s="117"/>
      <c r="H21" s="390"/>
      <c r="L21" s="236"/>
      <c r="M21" s="391"/>
      <c r="N21" s="236"/>
    </row>
    <row r="22" spans="2:14" ht="15">
      <c r="B22" s="253"/>
      <c r="C22" s="17"/>
      <c r="D22" s="117"/>
      <c r="E22" s="117"/>
      <c r="F22" s="117"/>
      <c r="G22" s="117"/>
      <c r="H22" s="390"/>
      <c r="L22" s="236"/>
      <c r="M22" s="391"/>
      <c r="N22" s="236"/>
    </row>
    <row r="23" spans="1:10" ht="15">
      <c r="A23" s="253" t="s">
        <v>291</v>
      </c>
      <c r="C23" s="17"/>
      <c r="D23" s="117"/>
      <c r="E23" s="117"/>
      <c r="F23" s="117"/>
      <c r="G23" s="117"/>
      <c r="H23" s="390"/>
      <c r="I23" s="117"/>
      <c r="J23" s="117"/>
    </row>
    <row r="24" spans="2:14" s="17" customFormat="1" ht="15">
      <c r="B24" s="17" t="s">
        <v>340</v>
      </c>
      <c r="D24" s="325">
        <v>13.4</v>
      </c>
      <c r="E24" s="325">
        <v>13.1</v>
      </c>
      <c r="F24" s="325">
        <v>13.4</v>
      </c>
      <c r="G24" s="325">
        <v>13.4</v>
      </c>
      <c r="H24" s="521">
        <v>12.9</v>
      </c>
      <c r="I24" s="325">
        <v>-0.5</v>
      </c>
      <c r="J24" s="325">
        <v>-0.5</v>
      </c>
      <c r="L24" s="325">
        <v>13.4</v>
      </c>
      <c r="M24" s="392">
        <v>12.9</v>
      </c>
      <c r="N24" s="272">
        <v>-0.5</v>
      </c>
    </row>
    <row r="25" spans="2:14" s="17" customFormat="1" ht="15">
      <c r="B25" s="253" t="s">
        <v>98</v>
      </c>
      <c r="D25" s="325">
        <v>13.4</v>
      </c>
      <c r="E25" s="325">
        <v>13.1</v>
      </c>
      <c r="F25" s="325">
        <v>13.4</v>
      </c>
      <c r="G25" s="325">
        <v>13.4</v>
      </c>
      <c r="H25" s="521">
        <v>12.9</v>
      </c>
      <c r="I25" s="325">
        <v>-0.5</v>
      </c>
      <c r="J25" s="325">
        <v>-0.5</v>
      </c>
      <c r="L25" s="325">
        <v>13.4</v>
      </c>
      <c r="M25" s="392">
        <v>12.9</v>
      </c>
      <c r="N25" s="272">
        <v>-0.5</v>
      </c>
    </row>
    <row r="26" spans="2:14" s="17" customFormat="1" ht="15">
      <c r="B26" s="253" t="s">
        <v>292</v>
      </c>
      <c r="D26" s="326">
        <v>15.6</v>
      </c>
      <c r="E26" s="326">
        <v>15.3</v>
      </c>
      <c r="F26" s="326">
        <v>15.3</v>
      </c>
      <c r="G26" s="326">
        <v>15.3</v>
      </c>
      <c r="H26" s="522">
        <v>14.8</v>
      </c>
      <c r="I26" s="326">
        <v>-0.5</v>
      </c>
      <c r="J26" s="326">
        <v>-0.7999999999999989</v>
      </c>
      <c r="L26" s="326">
        <v>15.6</v>
      </c>
      <c r="M26" s="393">
        <v>14.8</v>
      </c>
      <c r="N26" s="335">
        <v>-0.7999999999999989</v>
      </c>
    </row>
    <row r="27" spans="2:14" s="23" customFormat="1" ht="6" customHeight="1">
      <c r="B27" s="30"/>
      <c r="D27" s="325"/>
      <c r="E27" s="325"/>
      <c r="F27" s="325"/>
      <c r="G27" s="325"/>
      <c r="H27" s="522"/>
      <c r="I27" s="325"/>
      <c r="J27" s="325"/>
      <c r="K27" s="17"/>
      <c r="L27" s="325"/>
      <c r="M27" s="393"/>
      <c r="N27" s="16"/>
    </row>
    <row r="28" spans="2:14" s="17" customFormat="1" ht="15">
      <c r="B28" s="17" t="s">
        <v>293</v>
      </c>
      <c r="D28" s="326">
        <v>12.1</v>
      </c>
      <c r="E28" s="326">
        <v>11.9</v>
      </c>
      <c r="F28" s="326">
        <v>12.2</v>
      </c>
      <c r="G28" s="326">
        <v>12.3</v>
      </c>
      <c r="H28" s="522">
        <v>11.9</v>
      </c>
      <c r="I28" s="326">
        <v>-0.40000000000000036</v>
      </c>
      <c r="J28" s="326">
        <v>-0.1999999999999993</v>
      </c>
      <c r="L28" s="326">
        <v>12.1</v>
      </c>
      <c r="M28" s="393">
        <v>11.9</v>
      </c>
      <c r="N28" s="335">
        <v>-0.1999999999999993</v>
      </c>
    </row>
    <row r="29" spans="2:14" s="25" customFormat="1" ht="14.25">
      <c r="B29" s="35"/>
      <c r="D29" s="117"/>
      <c r="E29" s="117"/>
      <c r="F29" s="117"/>
      <c r="G29" s="117"/>
      <c r="H29" s="124"/>
      <c r="I29" s="117"/>
      <c r="J29" s="117"/>
      <c r="K29" s="19"/>
      <c r="L29" s="117"/>
      <c r="M29" s="105"/>
      <c r="N29" s="104"/>
    </row>
    <row r="30" spans="2:14" s="17" customFormat="1" ht="15">
      <c r="B30" s="94"/>
      <c r="D30" s="16"/>
      <c r="E30" s="16"/>
      <c r="F30" s="16"/>
      <c r="G30" s="16"/>
      <c r="H30" s="107"/>
      <c r="I30" s="16"/>
      <c r="J30" s="16"/>
      <c r="K30" s="19"/>
      <c r="L30" s="16"/>
      <c r="M30" s="105"/>
      <c r="N30" s="104"/>
    </row>
    <row r="31" spans="2:12" ht="15">
      <c r="B31" s="37"/>
      <c r="D31" s="335"/>
      <c r="E31" s="335"/>
      <c r="F31" s="335"/>
      <c r="G31" s="335"/>
      <c r="H31" s="391"/>
      <c r="L31" s="335"/>
    </row>
    <row r="32" spans="4:8" ht="14.25">
      <c r="D32" s="134"/>
      <c r="E32" s="134"/>
      <c r="F32" s="134"/>
      <c r="G32" s="134"/>
      <c r="H32" s="333"/>
    </row>
    <row r="33" spans="4:8" ht="14.25">
      <c r="D33" s="134"/>
      <c r="E33" s="134"/>
      <c r="F33" s="134"/>
      <c r="G33" s="134"/>
      <c r="H33" s="333"/>
    </row>
    <row r="34" spans="4:8" ht="14.25">
      <c r="D34" s="134"/>
      <c r="E34" s="134"/>
      <c r="F34" s="134"/>
      <c r="G34" s="134"/>
      <c r="H34" s="333"/>
    </row>
    <row r="35" spans="4:13" ht="14.25">
      <c r="D35" s="134"/>
      <c r="E35" s="134"/>
      <c r="F35" s="134"/>
      <c r="G35" s="134"/>
      <c r="H35" s="333"/>
      <c r="M35" s="275"/>
    </row>
    <row r="36" spans="8:13" ht="14.25">
      <c r="H36" s="333"/>
      <c r="M36" s="275"/>
    </row>
    <row r="37" spans="8:13" ht="14.25">
      <c r="H37" s="333"/>
      <c r="M37" s="275"/>
    </row>
    <row r="38" spans="8:13" ht="14.25">
      <c r="H38" s="333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75"/>
    </row>
  </sheetData>
  <sheetProtection/>
  <mergeCells count="2">
    <mergeCell ref="A2:C2"/>
    <mergeCell ref="B8:C8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38"/>
  <sheetViews>
    <sheetView zoomScale="80" zoomScaleNormal="80" zoomScalePageLayoutView="0" workbookViewId="0" topLeftCell="A1">
      <pane xSplit="3" ySplit="3" topLeftCell="D4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C19" sqref="C19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10.28125" style="191" customWidth="1"/>
    <col min="8" max="8" width="11.8515625" style="125" customWidth="1"/>
    <col min="9" max="9" width="2.8515625" style="0" customWidth="1"/>
    <col min="10" max="11" width="10.28125" style="125" customWidth="1"/>
    <col min="12" max="12" width="9.140625" style="0" customWidth="1"/>
  </cols>
  <sheetData>
    <row r="1" spans="1:11" s="41" customFormat="1" ht="20.25">
      <c r="A1" s="40" t="s">
        <v>383</v>
      </c>
      <c r="D1" s="131"/>
      <c r="E1" s="131"/>
      <c r="F1" s="131"/>
      <c r="G1" s="131"/>
      <c r="H1" s="131"/>
      <c r="J1" s="131"/>
      <c r="K1" s="131"/>
    </row>
    <row r="2" spans="1:12" s="43" customFormat="1" ht="15">
      <c r="A2" s="528" t="s">
        <v>300</v>
      </c>
      <c r="B2" s="528"/>
      <c r="C2" s="528"/>
      <c r="D2" s="358" t="s">
        <v>348</v>
      </c>
      <c r="E2" s="358" t="s">
        <v>352</v>
      </c>
      <c r="F2" s="358" t="s">
        <v>358</v>
      </c>
      <c r="G2" s="199" t="s">
        <v>373</v>
      </c>
      <c r="H2" s="199" t="s">
        <v>385</v>
      </c>
      <c r="I2" s="200"/>
      <c r="J2" s="476" t="s">
        <v>389</v>
      </c>
      <c r="K2" s="199" t="s">
        <v>388</v>
      </c>
      <c r="L2" s="199"/>
    </row>
    <row r="3" spans="4:11" ht="6" customHeight="1">
      <c r="D3" s="260"/>
      <c r="E3" s="260"/>
      <c r="F3" s="260"/>
      <c r="G3" s="260"/>
      <c r="H3" s="115"/>
      <c r="K3" s="115"/>
    </row>
    <row r="4" spans="1:11" s="64" customFormat="1" ht="15">
      <c r="A4" s="63" t="s">
        <v>102</v>
      </c>
      <c r="D4" s="252"/>
      <c r="E4" s="252"/>
      <c r="F4" s="252"/>
      <c r="G4" s="252"/>
      <c r="H4" s="234"/>
      <c r="J4" s="232"/>
      <c r="K4" s="234"/>
    </row>
    <row r="5" spans="1:12" s="64" customFormat="1" ht="15">
      <c r="A5" s="48" t="s">
        <v>68</v>
      </c>
      <c r="D5" s="264">
        <v>2514</v>
      </c>
      <c r="E5" s="264">
        <v>2340</v>
      </c>
      <c r="F5" s="264"/>
      <c r="G5" s="264">
        <v>2689.5709056367414</v>
      </c>
      <c r="H5" s="365">
        <f>+'16.Consumer'!H7+'17.Institutional'!H7+'18.Treasury'!H7+'19.Others'!H7</f>
        <v>2712</v>
      </c>
      <c r="I5" s="319"/>
      <c r="J5" s="126">
        <f>'16.Consumer'!L7+'17.Institutional'!L7+'18.Treasury'!L7+'19.Others'!L7</f>
        <v>7278</v>
      </c>
      <c r="K5" s="365">
        <f>'16.Consumer'!M7+'17.Institutional'!M7+'18.Treasury'!M7+'19.Others'!M7</f>
        <v>8137.570905636741</v>
      </c>
      <c r="L5" s="319"/>
    </row>
    <row r="6" spans="2:12" s="64" customFormat="1" ht="15">
      <c r="B6" s="64" t="s">
        <v>280</v>
      </c>
      <c r="D6" s="250">
        <v>30.35003977724741</v>
      </c>
      <c r="E6" s="250">
        <v>31.794871794871792</v>
      </c>
      <c r="F6" s="250">
        <v>31.469298245614034</v>
      </c>
      <c r="G6" s="250">
        <v>33.574128799040516</v>
      </c>
      <c r="H6" s="431">
        <v>32.448377581120944</v>
      </c>
      <c r="I6" s="357"/>
      <c r="J6" s="188">
        <v>29.37620225336631</v>
      </c>
      <c r="K6" s="394">
        <v>32.491268348501286</v>
      </c>
      <c r="L6" s="357"/>
    </row>
    <row r="7" spans="2:12" s="64" customFormat="1" ht="15">
      <c r="B7" s="64" t="s">
        <v>101</v>
      </c>
      <c r="D7" s="250">
        <v>50.07955449482896</v>
      </c>
      <c r="E7" s="250">
        <v>51.96581196581197</v>
      </c>
      <c r="F7" s="250">
        <v>49.34210526315789</v>
      </c>
      <c r="G7" s="250">
        <v>49.1528220070117</v>
      </c>
      <c r="H7" s="431">
        <v>49.52064896755162</v>
      </c>
      <c r="I7" s="357"/>
      <c r="J7" s="188">
        <v>51.538884308876064</v>
      </c>
      <c r="K7" s="394">
        <v>49.33904781362809</v>
      </c>
      <c r="L7" s="357"/>
    </row>
    <row r="8" spans="2:12" s="64" customFormat="1" ht="15">
      <c r="B8" s="64" t="s">
        <v>257</v>
      </c>
      <c r="D8" s="250">
        <v>13.60381861575179</v>
      </c>
      <c r="E8" s="250">
        <v>10.427350427350428</v>
      </c>
      <c r="F8" s="250">
        <v>14.108187134502925</v>
      </c>
      <c r="G8" s="250">
        <v>10.299040617202905</v>
      </c>
      <c r="H8" s="431">
        <v>8.333333333333332</v>
      </c>
      <c r="I8" s="357"/>
      <c r="J8" s="270">
        <v>11.788953009068425</v>
      </c>
      <c r="K8" s="394">
        <v>10.924635991610304</v>
      </c>
      <c r="L8" s="357"/>
    </row>
    <row r="9" spans="2:12" s="64" customFormat="1" ht="15">
      <c r="B9" s="64" t="s">
        <v>27</v>
      </c>
      <c r="D9" s="250">
        <v>5.966587112171838</v>
      </c>
      <c r="E9" s="250">
        <v>5.811965811965812</v>
      </c>
      <c r="F9" s="250">
        <v>5.080409356725147</v>
      </c>
      <c r="G9" s="250">
        <v>6.974008576744876</v>
      </c>
      <c r="H9" s="431">
        <v>9.6976401179941</v>
      </c>
      <c r="I9" s="357"/>
      <c r="J9" s="270">
        <v>7.295960428689201</v>
      </c>
      <c r="K9" s="394">
        <v>7.24504784626032</v>
      </c>
      <c r="L9" s="357"/>
    </row>
    <row r="10" spans="1:12" s="64" customFormat="1" ht="15">
      <c r="A10" s="56" t="s">
        <v>67</v>
      </c>
      <c r="D10" s="264">
        <v>2514</v>
      </c>
      <c r="E10" s="264">
        <v>2340</v>
      </c>
      <c r="F10" s="264">
        <v>2736</v>
      </c>
      <c r="G10" s="264">
        <v>2690</v>
      </c>
      <c r="H10" s="403">
        <v>2712</v>
      </c>
      <c r="I10" s="319"/>
      <c r="J10" s="126">
        <v>7278</v>
      </c>
      <c r="K10" s="403">
        <v>8138</v>
      </c>
      <c r="L10" s="319"/>
    </row>
    <row r="11" spans="2:12" s="64" customFormat="1" ht="15">
      <c r="B11" s="64" t="s">
        <v>38</v>
      </c>
      <c r="D11" s="250">
        <v>63.60381861575179</v>
      </c>
      <c r="E11" s="250">
        <v>60.641025641025635</v>
      </c>
      <c r="F11" s="250">
        <v>62.24415204678363</v>
      </c>
      <c r="G11" s="250">
        <v>60.37174721189591</v>
      </c>
      <c r="H11" s="432">
        <v>60.65634218289085</v>
      </c>
      <c r="I11" s="357"/>
      <c r="J11" s="270">
        <v>62.256114317120094</v>
      </c>
      <c r="K11" s="395">
        <v>61.09609240599656</v>
      </c>
      <c r="L11" s="357"/>
    </row>
    <row r="12" spans="2:12" s="64" customFormat="1" ht="15">
      <c r="B12" s="64" t="s">
        <v>39</v>
      </c>
      <c r="D12" s="250">
        <v>19.331742243436754</v>
      </c>
      <c r="E12" s="250">
        <v>20.598290598290596</v>
      </c>
      <c r="F12" s="250">
        <v>19.700292397660817</v>
      </c>
      <c r="G12" s="250">
        <v>23.12267657992565</v>
      </c>
      <c r="H12" s="432">
        <v>22.271386430678465</v>
      </c>
      <c r="I12" s="357"/>
      <c r="J12" s="188">
        <v>19.483374553448748</v>
      </c>
      <c r="K12" s="395">
        <v>21.688375522241337</v>
      </c>
      <c r="L12" s="357"/>
    </row>
    <row r="13" spans="2:12" s="64" customFormat="1" ht="15">
      <c r="B13" s="64" t="s">
        <v>60</v>
      </c>
      <c r="D13" s="250">
        <v>9.228321400159109</v>
      </c>
      <c r="E13" s="250">
        <v>9.18803418803419</v>
      </c>
      <c r="F13" s="250">
        <v>10.307017543859649</v>
      </c>
      <c r="G13" s="250">
        <v>9.888475836431226</v>
      </c>
      <c r="H13" s="432">
        <v>9.808259587020649</v>
      </c>
      <c r="I13" s="357"/>
      <c r="J13" s="188">
        <v>10.098928276999175</v>
      </c>
      <c r="K13" s="395">
        <v>10.002457606291472</v>
      </c>
      <c r="L13" s="357"/>
    </row>
    <row r="14" spans="2:12" s="64" customFormat="1" ht="15">
      <c r="B14" s="73" t="s">
        <v>382</v>
      </c>
      <c r="D14" s="250">
        <v>5.210819411296738</v>
      </c>
      <c r="E14" s="250">
        <v>6.367521367521367</v>
      </c>
      <c r="F14" s="250">
        <v>5.701754385964912</v>
      </c>
      <c r="G14" s="250">
        <v>4.721189591078067</v>
      </c>
      <c r="H14" s="432">
        <v>4.793510324483776</v>
      </c>
      <c r="I14" s="434"/>
      <c r="J14" s="433">
        <v>5.537235504259412</v>
      </c>
      <c r="K14" s="432">
        <v>5.074956991889899</v>
      </c>
      <c r="L14" s="357"/>
    </row>
    <row r="15" spans="2:12" s="64" customFormat="1" ht="15">
      <c r="B15" s="64" t="s">
        <v>61</v>
      </c>
      <c r="D15" s="250">
        <v>2.6252983293556085</v>
      </c>
      <c r="E15" s="250">
        <v>3.205128205128205</v>
      </c>
      <c r="F15" s="250">
        <v>2.046783625730994</v>
      </c>
      <c r="G15" s="250">
        <v>1.8959107806691449</v>
      </c>
      <c r="H15" s="432">
        <v>2.470501474926254</v>
      </c>
      <c r="I15" s="357"/>
      <c r="J15" s="188">
        <v>2.624347348172575</v>
      </c>
      <c r="K15" s="395">
        <v>2.1381174735807322</v>
      </c>
      <c r="L15" s="357"/>
    </row>
    <row r="16" spans="4:11" s="64" customFormat="1" ht="15">
      <c r="D16" s="252"/>
      <c r="E16" s="252"/>
      <c r="F16" s="252"/>
      <c r="G16" s="252"/>
      <c r="H16" s="360"/>
      <c r="J16" s="232"/>
      <c r="K16" s="268"/>
    </row>
    <row r="17" spans="1:11" s="64" customFormat="1" ht="15">
      <c r="A17" s="63" t="s">
        <v>103</v>
      </c>
      <c r="D17" s="252"/>
      <c r="E17" s="252"/>
      <c r="F17" s="252"/>
      <c r="G17" s="252"/>
      <c r="H17" s="360"/>
      <c r="J17" s="232"/>
      <c r="K17" s="268"/>
    </row>
    <row r="18" spans="1:11" s="64" customFormat="1" ht="15">
      <c r="A18" s="56" t="s">
        <v>67</v>
      </c>
      <c r="D18" s="263">
        <v>1008</v>
      </c>
      <c r="E18" s="263">
        <v>838</v>
      </c>
      <c r="F18" s="263">
        <v>1133</v>
      </c>
      <c r="G18" s="263">
        <v>1117</v>
      </c>
      <c r="H18" s="403">
        <v>1066</v>
      </c>
      <c r="J18" s="235">
        <v>3010</v>
      </c>
      <c r="K18" s="403">
        <v>3316</v>
      </c>
    </row>
    <row r="19" spans="2:11" s="64" customFormat="1" ht="15">
      <c r="B19" s="64" t="s">
        <v>38</v>
      </c>
      <c r="D19" s="250">
        <v>68.05555555555556</v>
      </c>
      <c r="E19" s="250">
        <v>75.17899761336515</v>
      </c>
      <c r="F19" s="250">
        <v>70.78552515445719</v>
      </c>
      <c r="G19" s="250">
        <v>63.0259623992838</v>
      </c>
      <c r="H19" s="432">
        <v>65.38461538461539</v>
      </c>
      <c r="J19" s="188">
        <v>64.38538205980066</v>
      </c>
      <c r="K19" s="395">
        <v>66.43546441495778</v>
      </c>
    </row>
    <row r="20" spans="2:11" s="64" customFormat="1" ht="15">
      <c r="B20" s="64" t="s">
        <v>39</v>
      </c>
      <c r="D20" s="250">
        <v>22.42063492063492</v>
      </c>
      <c r="E20" s="250">
        <v>21.957040572792362</v>
      </c>
      <c r="F20" s="250">
        <v>21.18270079435128</v>
      </c>
      <c r="G20" s="250">
        <v>28.64816472694718</v>
      </c>
      <c r="H20" s="432">
        <v>30.863039399624764</v>
      </c>
      <c r="J20" s="188">
        <v>23.18936877076412</v>
      </c>
      <c r="K20" s="395">
        <v>26.809408926417372</v>
      </c>
    </row>
    <row r="21" spans="2:11" s="64" customFormat="1" ht="15">
      <c r="B21" s="64" t="s">
        <v>60</v>
      </c>
      <c r="D21" s="250">
        <v>3.7698412698412698</v>
      </c>
      <c r="E21" s="250">
        <v>4.6539379474940334</v>
      </c>
      <c r="F21" s="250">
        <v>6.17828773168579</v>
      </c>
      <c r="G21" s="250">
        <v>7.072515666965085</v>
      </c>
      <c r="H21" s="432">
        <v>2.1575984990619137</v>
      </c>
      <c r="J21" s="188">
        <v>6.578073089700996</v>
      </c>
      <c r="K21" s="395">
        <v>5.1869722557297955</v>
      </c>
    </row>
    <row r="22" spans="2:11" s="64" customFormat="1" ht="15">
      <c r="B22" s="73" t="s">
        <v>382</v>
      </c>
      <c r="D22" s="250">
        <v>1.5873015873015872</v>
      </c>
      <c r="E22" s="250">
        <v>-3.4606205250596656</v>
      </c>
      <c r="F22" s="250">
        <v>0.617828773168579</v>
      </c>
      <c r="G22" s="188">
        <v>0</v>
      </c>
      <c r="H22" s="432">
        <v>0.09380863039399624</v>
      </c>
      <c r="J22" s="188">
        <v>2.425249169435216</v>
      </c>
      <c r="K22" s="395">
        <v>0.24125452352231602</v>
      </c>
    </row>
    <row r="23" spans="2:11" s="64" customFormat="1" ht="15">
      <c r="B23" s="64" t="s">
        <v>61</v>
      </c>
      <c r="D23" s="250">
        <v>4.166666666666666</v>
      </c>
      <c r="E23" s="250">
        <v>1.6706443914081146</v>
      </c>
      <c r="F23" s="250">
        <v>1.235657546337158</v>
      </c>
      <c r="G23" s="250">
        <v>1.2533572068039391</v>
      </c>
      <c r="H23" s="432">
        <v>1.5009380863039399</v>
      </c>
      <c r="I23" s="348"/>
      <c r="J23" s="433">
        <v>3.421926910299003</v>
      </c>
      <c r="K23" s="395">
        <v>1.3268998793727382</v>
      </c>
    </row>
    <row r="24" spans="4:11" s="64" customFormat="1" ht="15">
      <c r="D24" s="281"/>
      <c r="E24" s="281"/>
      <c r="F24" s="281"/>
      <c r="G24" s="281"/>
      <c r="H24" s="359"/>
      <c r="J24" s="188"/>
      <c r="K24" s="456"/>
    </row>
    <row r="25" spans="1:11" s="64" customFormat="1" ht="15">
      <c r="A25" s="63" t="s">
        <v>357</v>
      </c>
      <c r="D25" s="252"/>
      <c r="E25" s="252"/>
      <c r="F25" s="252"/>
      <c r="G25" s="252"/>
      <c r="H25" s="403"/>
      <c r="J25" s="232"/>
      <c r="K25" s="457"/>
    </row>
    <row r="26" spans="1:11" s="64" customFormat="1" ht="15">
      <c r="A26" s="48" t="s">
        <v>68</v>
      </c>
      <c r="D26" s="263">
        <v>419548</v>
      </c>
      <c r="E26" s="263">
        <v>435549</v>
      </c>
      <c r="F26" s="263"/>
      <c r="G26" s="263">
        <v>435140</v>
      </c>
      <c r="H26" s="403">
        <v>451243</v>
      </c>
      <c r="J26" s="126">
        <v>419548</v>
      </c>
      <c r="K26" s="458">
        <v>451243</v>
      </c>
    </row>
    <row r="27" spans="2:12" s="64" customFormat="1" ht="15">
      <c r="B27" s="64" t="s">
        <v>280</v>
      </c>
      <c r="D27" s="250">
        <v>18.927274114046547</v>
      </c>
      <c r="E27" s="250">
        <v>19.38955203662504</v>
      </c>
      <c r="F27" s="250">
        <v>18.99324295892401</v>
      </c>
      <c r="G27" s="250">
        <v>19.918646872270994</v>
      </c>
      <c r="H27" s="431">
        <v>19.857150138617108</v>
      </c>
      <c r="I27" s="73"/>
      <c r="J27" s="188">
        <v>18.927274114046547</v>
      </c>
      <c r="K27" s="395">
        <v>19.857150138617108</v>
      </c>
      <c r="L27" s="73"/>
    </row>
    <row r="28" spans="2:12" s="64" customFormat="1" ht="15">
      <c r="B28" s="64" t="s">
        <v>101</v>
      </c>
      <c r="D28" s="250">
        <v>51.36241860287738</v>
      </c>
      <c r="E28" s="250">
        <v>51.77465681243672</v>
      </c>
      <c r="F28" s="250">
        <v>49.95183033647894</v>
      </c>
      <c r="G28" s="250">
        <v>51.0902238360068</v>
      </c>
      <c r="H28" s="431">
        <v>50.60798727071667</v>
      </c>
      <c r="I28" s="73"/>
      <c r="J28" s="188">
        <v>51.36241860287738</v>
      </c>
      <c r="K28" s="395">
        <v>50.60798727071667</v>
      </c>
      <c r="L28" s="73"/>
    </row>
    <row r="29" spans="2:12" s="64" customFormat="1" ht="15">
      <c r="B29" s="64" t="s">
        <v>257</v>
      </c>
      <c r="D29" s="250">
        <v>21.6144517433047</v>
      </c>
      <c r="E29" s="250">
        <v>20.798119155364837</v>
      </c>
      <c r="F29" s="250">
        <v>21.56827136241526</v>
      </c>
      <c r="G29" s="250">
        <v>20.0282667647194</v>
      </c>
      <c r="H29" s="431">
        <v>21.3231008569662</v>
      </c>
      <c r="I29" s="73"/>
      <c r="J29" s="188">
        <v>21.6144517433047</v>
      </c>
      <c r="K29" s="395">
        <v>21.3231008569662</v>
      </c>
      <c r="L29" s="73"/>
    </row>
    <row r="30" spans="2:12" s="64" customFormat="1" ht="15">
      <c r="B30" s="64" t="s">
        <v>27</v>
      </c>
      <c r="D30" s="250">
        <v>8.095855539771373</v>
      </c>
      <c r="E30" s="250">
        <v>8.037671995573403</v>
      </c>
      <c r="F30" s="250">
        <v>9.486655342181786</v>
      </c>
      <c r="G30" s="250">
        <v>8.962862527002804</v>
      </c>
      <c r="H30" s="431">
        <v>8.211761733700024</v>
      </c>
      <c r="I30" s="73"/>
      <c r="J30" s="188">
        <v>8.095855539771373</v>
      </c>
      <c r="K30" s="395">
        <v>8.211761733700024</v>
      </c>
      <c r="L30" s="73"/>
    </row>
    <row r="31" spans="1:11" s="64" customFormat="1" ht="15">
      <c r="A31" s="56" t="s">
        <v>67</v>
      </c>
      <c r="D31" s="263">
        <v>419548</v>
      </c>
      <c r="E31" s="263">
        <v>435549</v>
      </c>
      <c r="F31" s="263">
        <v>451529</v>
      </c>
      <c r="G31" s="263">
        <v>435140</v>
      </c>
      <c r="H31" s="365">
        <v>451243</v>
      </c>
      <c r="J31" s="126">
        <v>419548</v>
      </c>
      <c r="K31" s="458">
        <v>451243</v>
      </c>
    </row>
    <row r="32" spans="2:11" s="64" customFormat="1" ht="15">
      <c r="B32" s="64" t="s">
        <v>38</v>
      </c>
      <c r="D32" s="250">
        <v>66.0911266410518</v>
      </c>
      <c r="E32" s="250">
        <v>65.80958744021913</v>
      </c>
      <c r="F32" s="250">
        <v>64.41646051527144</v>
      </c>
      <c r="G32" s="250">
        <v>65.76412189180493</v>
      </c>
      <c r="H32" s="432">
        <v>66.3274554951545</v>
      </c>
      <c r="J32" s="188">
        <v>66.0911266410518</v>
      </c>
      <c r="K32" s="395">
        <v>66.3274554951545</v>
      </c>
    </row>
    <row r="33" spans="2:11" s="64" customFormat="1" ht="15">
      <c r="B33" s="64" t="s">
        <v>39</v>
      </c>
      <c r="D33" s="250">
        <v>16.02534155805772</v>
      </c>
      <c r="E33" s="250">
        <v>16.642673958613152</v>
      </c>
      <c r="F33" s="250">
        <v>17.979354592949733</v>
      </c>
      <c r="G33" s="250">
        <v>16.879854759387783</v>
      </c>
      <c r="H33" s="432">
        <v>16.28523877378707</v>
      </c>
      <c r="J33" s="188">
        <v>16.02534155805772</v>
      </c>
      <c r="K33" s="395">
        <v>16.28523877378707</v>
      </c>
    </row>
    <row r="34" spans="2:11" s="64" customFormat="1" ht="15">
      <c r="B34" s="64" t="s">
        <v>60</v>
      </c>
      <c r="D34" s="250">
        <v>10.27200701707552</v>
      </c>
      <c r="E34" s="250">
        <v>10.24844506588237</v>
      </c>
      <c r="F34" s="250">
        <v>10.168339132148766</v>
      </c>
      <c r="G34" s="250">
        <v>9.855678632164361</v>
      </c>
      <c r="H34" s="432">
        <v>9.796273848015371</v>
      </c>
      <c r="J34" s="188">
        <v>10.27200701707552</v>
      </c>
      <c r="K34" s="395">
        <v>9.796273848015371</v>
      </c>
    </row>
    <row r="35" spans="2:11" s="64" customFormat="1" ht="15">
      <c r="B35" s="73" t="s">
        <v>382</v>
      </c>
      <c r="D35" s="250">
        <v>4.266019621116058</v>
      </c>
      <c r="E35" s="250">
        <v>3.96143717469217</v>
      </c>
      <c r="F35" s="250">
        <v>4.191757340060106</v>
      </c>
      <c r="G35" s="250">
        <v>3.9989428689617137</v>
      </c>
      <c r="H35" s="432">
        <v>3.7986184827243856</v>
      </c>
      <c r="J35" s="188">
        <v>4.266019621116058</v>
      </c>
      <c r="K35" s="395">
        <v>3.7986184827243856</v>
      </c>
    </row>
    <row r="36" spans="2:11" s="64" customFormat="1" ht="15">
      <c r="B36" s="64" t="s">
        <v>61</v>
      </c>
      <c r="D36" s="250">
        <v>3.3455051626989043</v>
      </c>
      <c r="E36" s="250">
        <v>3.3378563605931824</v>
      </c>
      <c r="F36" s="250">
        <v>3.24408841956995</v>
      </c>
      <c r="G36" s="250">
        <v>3.501401847681206</v>
      </c>
      <c r="H36" s="432">
        <v>3.7924134003186754</v>
      </c>
      <c r="J36" s="188">
        <v>3.3455051626989043</v>
      </c>
      <c r="K36" s="395">
        <v>3.7924134003186754</v>
      </c>
    </row>
    <row r="37" spans="4:11" s="64" customFormat="1" ht="15">
      <c r="D37" s="252"/>
      <c r="E37" s="252"/>
      <c r="F37" s="252"/>
      <c r="G37" s="252"/>
      <c r="H37" s="360"/>
      <c r="J37" s="269"/>
      <c r="K37" s="459"/>
    </row>
    <row r="38" spans="4:11" ht="12.75">
      <c r="D38" s="260"/>
      <c r="E38" s="260"/>
      <c r="F38" s="260"/>
      <c r="G38" s="260"/>
      <c r="H38" s="361"/>
      <c r="K38" s="460"/>
    </row>
    <row r="39" spans="4:11" ht="12.75">
      <c r="D39" s="260"/>
      <c r="E39" s="260"/>
      <c r="F39" s="260"/>
      <c r="G39" s="260"/>
      <c r="H39" s="361"/>
      <c r="K39" s="460"/>
    </row>
    <row r="40" spans="4:11" ht="12.75">
      <c r="D40" s="260"/>
      <c r="E40" s="260"/>
      <c r="F40" s="260"/>
      <c r="G40" s="260"/>
      <c r="H40" s="361"/>
      <c r="K40" s="460"/>
    </row>
    <row r="41" spans="1:11" ht="12.75">
      <c r="A41" s="315"/>
      <c r="D41" s="260"/>
      <c r="E41" s="260"/>
      <c r="F41" s="260"/>
      <c r="G41" s="260"/>
      <c r="H41" s="361"/>
      <c r="K41" s="460"/>
    </row>
    <row r="42" spans="1:11" ht="12.75">
      <c r="A42" s="173"/>
      <c r="D42" s="260"/>
      <c r="E42" s="260"/>
      <c r="F42" s="260"/>
      <c r="G42" s="260"/>
      <c r="H42" s="361"/>
      <c r="K42" s="460"/>
    </row>
    <row r="43" spans="1:11" ht="12.75">
      <c r="A43" s="173"/>
      <c r="D43" s="261"/>
      <c r="E43" s="261"/>
      <c r="F43" s="261"/>
      <c r="G43" s="261"/>
      <c r="H43" s="361"/>
      <c r="K43" s="460"/>
    </row>
    <row r="44" spans="4:11" ht="12.75">
      <c r="D44" s="261"/>
      <c r="E44" s="261"/>
      <c r="F44" s="261"/>
      <c r="G44" s="261"/>
      <c r="H44" s="361"/>
      <c r="K44" s="460"/>
    </row>
    <row r="45" spans="4:11" ht="12.75">
      <c r="D45" s="261"/>
      <c r="E45" s="261"/>
      <c r="F45" s="261"/>
      <c r="G45" s="261"/>
      <c r="H45" s="361"/>
      <c r="K45" s="460"/>
    </row>
    <row r="46" spans="4:11" ht="12.75">
      <c r="D46" s="261"/>
      <c r="E46" s="261"/>
      <c r="F46" s="261"/>
      <c r="G46" s="261"/>
      <c r="H46" s="361"/>
      <c r="K46" s="115"/>
    </row>
    <row r="47" spans="4:11" ht="12.75">
      <c r="D47" s="261"/>
      <c r="E47" s="261"/>
      <c r="F47" s="261"/>
      <c r="G47" s="261"/>
      <c r="H47" s="361"/>
      <c r="K47" s="115"/>
    </row>
    <row r="48" spans="4:11" ht="12.75">
      <c r="D48" s="261"/>
      <c r="E48" s="261"/>
      <c r="F48" s="261"/>
      <c r="G48" s="261"/>
      <c r="H48" s="361"/>
      <c r="K48" s="115"/>
    </row>
    <row r="49" spans="4:11" ht="12.75">
      <c r="D49" s="261"/>
      <c r="E49" s="261"/>
      <c r="F49" s="261"/>
      <c r="G49" s="261"/>
      <c r="H49" s="361"/>
      <c r="K49" s="115"/>
    </row>
    <row r="50" spans="4:11" ht="12.75">
      <c r="D50" s="261"/>
      <c r="E50" s="261"/>
      <c r="F50" s="261"/>
      <c r="G50" s="261"/>
      <c r="H50" s="361"/>
      <c r="K50" s="115"/>
    </row>
    <row r="51" spans="4:11" ht="12.75">
      <c r="D51" s="261"/>
      <c r="E51" s="261"/>
      <c r="F51" s="261"/>
      <c r="G51" s="261"/>
      <c r="H51" s="361"/>
      <c r="K51" s="115"/>
    </row>
    <row r="52" spans="2:11" ht="12.75">
      <c r="B52" s="173"/>
      <c r="D52" s="261"/>
      <c r="E52" s="261"/>
      <c r="F52" s="261"/>
      <c r="G52" s="261"/>
      <c r="H52" s="361"/>
      <c r="K52" s="115"/>
    </row>
    <row r="53" spans="4:11" ht="12.75">
      <c r="D53" s="261"/>
      <c r="E53" s="261"/>
      <c r="F53" s="261"/>
      <c r="G53" s="261"/>
      <c r="H53" s="361"/>
      <c r="K53" s="115"/>
    </row>
    <row r="54" spans="4:11" ht="12.75">
      <c r="D54" s="261"/>
      <c r="E54" s="261"/>
      <c r="F54" s="261"/>
      <c r="G54" s="261"/>
      <c r="H54" s="361"/>
      <c r="K54" s="115"/>
    </row>
    <row r="55" spans="4:11" ht="12.75">
      <c r="D55" s="261"/>
      <c r="E55" s="261"/>
      <c r="F55" s="261"/>
      <c r="G55" s="261"/>
      <c r="H55" s="361"/>
      <c r="K55" s="115"/>
    </row>
    <row r="56" spans="4:11" ht="12.75">
      <c r="D56" s="261"/>
      <c r="E56" s="261"/>
      <c r="F56" s="261"/>
      <c r="G56" s="261"/>
      <c r="H56" s="361"/>
      <c r="K56" s="115"/>
    </row>
    <row r="57" spans="4:11" ht="12.75">
      <c r="D57" s="261"/>
      <c r="E57" s="261"/>
      <c r="F57" s="261"/>
      <c r="G57" s="261"/>
      <c r="H57" s="361"/>
      <c r="K57" s="115"/>
    </row>
    <row r="58" spans="4:11" ht="12.75">
      <c r="D58" s="261"/>
      <c r="E58" s="261"/>
      <c r="F58" s="261"/>
      <c r="G58" s="261"/>
      <c r="H58" s="361"/>
      <c r="K58" s="115"/>
    </row>
    <row r="59" spans="4:11" ht="12.75">
      <c r="D59" s="261"/>
      <c r="E59" s="261"/>
      <c r="F59" s="261"/>
      <c r="G59" s="261"/>
      <c r="H59" s="361"/>
      <c r="K59" s="115"/>
    </row>
    <row r="60" spans="4:11" ht="12.75">
      <c r="D60" s="261"/>
      <c r="E60" s="261"/>
      <c r="F60" s="261"/>
      <c r="G60" s="261"/>
      <c r="H60" s="361"/>
      <c r="K60" s="115"/>
    </row>
    <row r="61" spans="4:11" ht="12.75">
      <c r="D61" s="261"/>
      <c r="E61" s="261"/>
      <c r="F61" s="261"/>
      <c r="G61" s="261"/>
      <c r="H61" s="361"/>
      <c r="K61" s="115"/>
    </row>
    <row r="62" spans="4:11" ht="12.75">
      <c r="D62" s="261"/>
      <c r="E62" s="261"/>
      <c r="F62" s="261"/>
      <c r="G62" s="261"/>
      <c r="H62" s="361"/>
      <c r="K62" s="115"/>
    </row>
    <row r="63" spans="4:11" ht="12.75">
      <c r="D63" s="261"/>
      <c r="E63" s="261"/>
      <c r="F63" s="261"/>
      <c r="G63" s="261"/>
      <c r="H63" s="361"/>
      <c r="K63" s="115"/>
    </row>
    <row r="64" spans="4:11" ht="12.75">
      <c r="D64" s="261"/>
      <c r="E64" s="261"/>
      <c r="F64" s="261"/>
      <c r="G64" s="261"/>
      <c r="H64" s="361"/>
      <c r="K64" s="115"/>
    </row>
    <row r="65" spans="4:11" ht="12.75">
      <c r="D65" s="261"/>
      <c r="E65" s="261"/>
      <c r="F65" s="261"/>
      <c r="G65" s="261"/>
      <c r="H65" s="361"/>
      <c r="K65" s="115"/>
    </row>
    <row r="66" spans="4:11" ht="12.75">
      <c r="D66" s="261"/>
      <c r="E66" s="261"/>
      <c r="F66" s="261"/>
      <c r="G66" s="261"/>
      <c r="H66" s="361"/>
      <c r="K66" s="115"/>
    </row>
    <row r="67" spans="4:11" ht="12.75">
      <c r="D67" s="261"/>
      <c r="E67" s="261"/>
      <c r="F67" s="261"/>
      <c r="G67" s="261"/>
      <c r="H67" s="361"/>
      <c r="K67" s="115"/>
    </row>
    <row r="68" spans="4:11" ht="12.75">
      <c r="D68" s="261"/>
      <c r="E68" s="261"/>
      <c r="F68" s="261"/>
      <c r="G68" s="261"/>
      <c r="H68" s="361"/>
      <c r="K68" s="115"/>
    </row>
    <row r="69" spans="4:11" ht="12.75">
      <c r="D69" s="261"/>
      <c r="E69" s="261"/>
      <c r="F69" s="261"/>
      <c r="G69" s="261"/>
      <c r="H69" s="361"/>
      <c r="K69" s="115"/>
    </row>
    <row r="70" spans="4:11" ht="12.75">
      <c r="D70" s="261"/>
      <c r="E70" s="261"/>
      <c r="F70" s="261"/>
      <c r="G70" s="261"/>
      <c r="H70" s="361"/>
      <c r="K70" s="115"/>
    </row>
    <row r="71" spans="4:11" ht="12.75">
      <c r="D71" s="261"/>
      <c r="E71" s="261"/>
      <c r="F71" s="261"/>
      <c r="G71" s="261"/>
      <c r="H71" s="361"/>
      <c r="K71" s="115"/>
    </row>
    <row r="72" spans="4:11" ht="12.75">
      <c r="D72" s="261"/>
      <c r="E72" s="261"/>
      <c r="F72" s="261"/>
      <c r="G72" s="261"/>
      <c r="H72" s="361"/>
      <c r="K72" s="115"/>
    </row>
    <row r="73" spans="4:11" ht="12.75">
      <c r="D73" s="261"/>
      <c r="E73" s="261"/>
      <c r="F73" s="261"/>
      <c r="G73" s="261"/>
      <c r="H73" s="361"/>
      <c r="K73" s="115"/>
    </row>
    <row r="74" spans="4:11" ht="12.75">
      <c r="D74" s="261"/>
      <c r="E74" s="261"/>
      <c r="F74" s="261"/>
      <c r="G74" s="261"/>
      <c r="H74" s="361"/>
      <c r="K74" s="115"/>
    </row>
    <row r="75" spans="4:11" ht="12.75">
      <c r="D75" s="261"/>
      <c r="E75" s="261"/>
      <c r="F75" s="261"/>
      <c r="G75" s="261"/>
      <c r="H75" s="361"/>
      <c r="K75" s="115"/>
    </row>
    <row r="76" spans="8:11" ht="12.75">
      <c r="H76" s="361"/>
      <c r="K76" s="115"/>
    </row>
    <row r="77" spans="8:11" ht="12.75">
      <c r="H77" s="361"/>
      <c r="K77" s="115"/>
    </row>
    <row r="78" spans="8:11" ht="12.75">
      <c r="H78" s="361"/>
      <c r="K78" s="115"/>
    </row>
    <row r="79" spans="8:11" ht="12.75">
      <c r="H79" s="361"/>
      <c r="K79" s="115"/>
    </row>
    <row r="80" spans="8:11" ht="12.75">
      <c r="H80" s="361"/>
      <c r="K80" s="115"/>
    </row>
    <row r="81" spans="8:11" ht="12.75">
      <c r="H81" s="361"/>
      <c r="K81" s="115"/>
    </row>
    <row r="82" spans="8:11" ht="12.75">
      <c r="H82" s="361"/>
      <c r="K82" s="115"/>
    </row>
    <row r="83" spans="8:11" ht="12.75">
      <c r="H83" s="361"/>
      <c r="K83" s="115"/>
    </row>
    <row r="84" spans="8:11" ht="12.75">
      <c r="H84" s="361"/>
      <c r="K84" s="115"/>
    </row>
    <row r="85" spans="8:11" ht="12.75">
      <c r="H85" s="361"/>
      <c r="K85" s="115"/>
    </row>
    <row r="86" spans="8:11" ht="12.75">
      <c r="H86" s="361"/>
      <c r="K86" s="115"/>
    </row>
    <row r="87" spans="8:11" ht="12.75">
      <c r="H87" s="361"/>
      <c r="K87" s="115"/>
    </row>
    <row r="88" spans="8:11" ht="12.75">
      <c r="H88" s="361"/>
      <c r="K88" s="115"/>
    </row>
    <row r="89" spans="8:11" ht="12.75">
      <c r="H89" s="361"/>
      <c r="K89" s="115"/>
    </row>
    <row r="90" spans="8:11" ht="12.75">
      <c r="H90" s="361"/>
      <c r="K90" s="115"/>
    </row>
    <row r="91" spans="8:11" ht="12.75">
      <c r="H91" s="361"/>
      <c r="K91" s="115"/>
    </row>
    <row r="92" spans="8:11" ht="12.75">
      <c r="H92" s="361"/>
      <c r="K92" s="115"/>
    </row>
    <row r="93" spans="8:11" ht="12.75">
      <c r="H93" s="361"/>
      <c r="K93" s="115"/>
    </row>
    <row r="94" spans="8:11" ht="12.75">
      <c r="H94" s="361"/>
      <c r="K94" s="115"/>
    </row>
    <row r="95" spans="8:11" ht="12.75">
      <c r="H95" s="361"/>
      <c r="K95" s="115"/>
    </row>
    <row r="96" spans="8:11" ht="12.75">
      <c r="H96" s="361"/>
      <c r="K96" s="115"/>
    </row>
    <row r="97" spans="8:11" ht="12.75">
      <c r="H97" s="361"/>
      <c r="K97" s="115"/>
    </row>
    <row r="98" spans="8:11" ht="12.75">
      <c r="H98" s="361"/>
      <c r="K98" s="115"/>
    </row>
    <row r="99" spans="8:11" ht="12.75">
      <c r="H99" s="361"/>
      <c r="K99" s="115"/>
    </row>
    <row r="100" spans="8:11" ht="12.75">
      <c r="H100" s="361"/>
      <c r="K100" s="115"/>
    </row>
    <row r="101" spans="8:11" ht="12.75">
      <c r="H101" s="361"/>
      <c r="K101" s="115"/>
    </row>
    <row r="102" spans="8:11" ht="12.75">
      <c r="H102" s="361"/>
      <c r="K102" s="115"/>
    </row>
    <row r="103" spans="8:11" ht="12.75">
      <c r="H103" s="361"/>
      <c r="K103" s="115"/>
    </row>
    <row r="104" spans="8:11" ht="12.75">
      <c r="H104" s="361"/>
      <c r="K104" s="115"/>
    </row>
    <row r="105" spans="8:11" ht="12.75">
      <c r="H105" s="361"/>
      <c r="K105" s="115"/>
    </row>
    <row r="106" spans="8:11" ht="12.75">
      <c r="H106" s="361"/>
      <c r="K106" s="115"/>
    </row>
    <row r="107" spans="8:11" ht="12.75">
      <c r="H107" s="361"/>
      <c r="K107" s="115"/>
    </row>
    <row r="108" spans="8:11" ht="12.75">
      <c r="H108" s="361"/>
      <c r="K108" s="115"/>
    </row>
    <row r="109" spans="8:11" ht="12.75">
      <c r="H109" s="361"/>
      <c r="K109" s="115"/>
    </row>
    <row r="110" spans="8:11" ht="12.75">
      <c r="H110" s="361"/>
      <c r="K110" s="115"/>
    </row>
    <row r="111" spans="8:11" ht="12.75">
      <c r="H111" s="361"/>
      <c r="K111" s="115"/>
    </row>
    <row r="112" spans="8:11" ht="12.75">
      <c r="H112" s="361"/>
      <c r="K112" s="115"/>
    </row>
    <row r="113" spans="8:11" ht="12.75">
      <c r="H113" s="361"/>
      <c r="K113" s="115"/>
    </row>
    <row r="114" spans="8:11" ht="12.75">
      <c r="H114" s="361"/>
      <c r="K114" s="115"/>
    </row>
    <row r="115" spans="8:11" ht="12.75">
      <c r="H115" s="361"/>
      <c r="K115" s="115"/>
    </row>
    <row r="116" spans="8:11" ht="12.75">
      <c r="H116" s="361"/>
      <c r="K116" s="115"/>
    </row>
    <row r="117" spans="8:11" ht="12.75">
      <c r="H117" s="361"/>
      <c r="K117" s="115"/>
    </row>
    <row r="118" spans="8:11" ht="12.75">
      <c r="H118" s="361"/>
      <c r="K118" s="115"/>
    </row>
    <row r="119" ht="12.75">
      <c r="H119" s="362"/>
    </row>
    <row r="120" ht="12.75">
      <c r="H120" s="362"/>
    </row>
    <row r="121" ht="12.75">
      <c r="H121" s="362"/>
    </row>
    <row r="122" ht="12.75">
      <c r="H122" s="362"/>
    </row>
    <row r="123" ht="12.75">
      <c r="H123" s="362"/>
    </row>
    <row r="124" ht="12.75">
      <c r="H124" s="362"/>
    </row>
    <row r="125" ht="12.75">
      <c r="H125" s="362"/>
    </row>
    <row r="126" ht="12.75">
      <c r="H126" s="362"/>
    </row>
    <row r="127" ht="12.75">
      <c r="H127" s="362"/>
    </row>
    <row r="128" ht="12.75">
      <c r="H128" s="362"/>
    </row>
    <row r="129" ht="12.75">
      <c r="H129" s="362"/>
    </row>
    <row r="130" ht="12.75">
      <c r="H130" s="362"/>
    </row>
    <row r="131" ht="12.75">
      <c r="H131" s="362"/>
    </row>
    <row r="132" ht="12.75">
      <c r="H132" s="362"/>
    </row>
    <row r="133" ht="12.75">
      <c r="H133" s="362"/>
    </row>
    <row r="134" ht="12.75">
      <c r="H134" s="362"/>
    </row>
    <row r="135" ht="12.75">
      <c r="H135" s="362"/>
    </row>
    <row r="136" ht="12.75">
      <c r="H136" s="362"/>
    </row>
    <row r="137" ht="12.75">
      <c r="H137" s="362"/>
    </row>
    <row r="138" ht="12.75">
      <c r="H138" s="36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48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T19" sqref="T1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00390625" style="104" customWidth="1"/>
    <col min="8" max="8" width="10.00390625" style="105" customWidth="1"/>
    <col min="9" max="10" width="10.00390625" style="104" customWidth="1"/>
    <col min="11" max="11" width="3.28125" style="19" customWidth="1"/>
    <col min="12" max="12" width="10.00390625" style="104" customWidth="1"/>
    <col min="13" max="13" width="10.00390625" style="105" customWidth="1"/>
    <col min="14" max="14" width="9.7109375" style="104" customWidth="1"/>
    <col min="15" max="16384" width="9.140625" style="19" customWidth="1"/>
  </cols>
  <sheetData>
    <row r="1" spans="1:14" s="41" customFormat="1" ht="20.25">
      <c r="A1" s="40" t="s">
        <v>280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6.75" customHeight="1">
      <c r="A3" s="46"/>
      <c r="B3" s="30"/>
      <c r="D3" s="132"/>
      <c r="E3" s="132"/>
      <c r="F3" s="132"/>
      <c r="G3" s="132"/>
      <c r="H3" s="120"/>
      <c r="I3" s="16"/>
      <c r="J3" s="16"/>
      <c r="L3" s="16"/>
      <c r="M3" s="107"/>
      <c r="N3" s="16"/>
    </row>
    <row r="4" spans="1:14" s="23" customFormat="1" ht="14.25" customHeight="1">
      <c r="A4" s="46" t="s">
        <v>86</v>
      </c>
      <c r="B4" s="30"/>
      <c r="D4" s="132"/>
      <c r="E4" s="132"/>
      <c r="F4" s="132"/>
      <c r="G4" s="132"/>
      <c r="H4" s="292"/>
      <c r="I4" s="104"/>
      <c r="J4" s="104"/>
      <c r="L4" s="16"/>
      <c r="M4" s="107"/>
      <c r="N4" s="16"/>
    </row>
    <row r="5" spans="2:16" ht="12.75" customHeight="1">
      <c r="B5" s="89" t="s">
        <v>2</v>
      </c>
      <c r="C5" s="19"/>
      <c r="D5" s="104">
        <v>440</v>
      </c>
      <c r="E5" s="104">
        <v>464</v>
      </c>
      <c r="F5" s="104">
        <v>485</v>
      </c>
      <c r="G5" s="104">
        <v>510</v>
      </c>
      <c r="H5" s="301">
        <v>560</v>
      </c>
      <c r="I5" s="276">
        <v>9.80392156862746</v>
      </c>
      <c r="J5" s="276">
        <v>27.27272727272727</v>
      </c>
      <c r="K5" s="334"/>
      <c r="L5" s="276">
        <v>1225</v>
      </c>
      <c r="M5" s="301">
        <v>1555</v>
      </c>
      <c r="N5" s="276">
        <v>26.93877551020407</v>
      </c>
      <c r="P5" s="515"/>
    </row>
    <row r="6" spans="2:16" ht="14.25">
      <c r="B6" s="89" t="s">
        <v>22</v>
      </c>
      <c r="C6" s="19"/>
      <c r="D6" s="104">
        <v>323</v>
      </c>
      <c r="E6" s="104">
        <v>280</v>
      </c>
      <c r="F6" s="104">
        <v>376</v>
      </c>
      <c r="G6" s="104">
        <v>393</v>
      </c>
      <c r="H6" s="301">
        <v>320</v>
      </c>
      <c r="I6" s="276">
        <v>-18.575063613231556</v>
      </c>
      <c r="J6" s="276">
        <v>-0.9287925696594423</v>
      </c>
      <c r="K6" s="334"/>
      <c r="L6" s="276">
        <v>913</v>
      </c>
      <c r="M6" s="301">
        <v>1089</v>
      </c>
      <c r="N6" s="276">
        <v>19.277108433734934</v>
      </c>
      <c r="P6" s="515"/>
    </row>
    <row r="7" spans="2:16" ht="14.25">
      <c r="B7" s="90" t="s">
        <v>3</v>
      </c>
      <c r="C7" s="19"/>
      <c r="D7" s="104">
        <v>763</v>
      </c>
      <c r="E7" s="104">
        <v>744</v>
      </c>
      <c r="F7" s="104">
        <v>861</v>
      </c>
      <c r="G7" s="104">
        <v>903</v>
      </c>
      <c r="H7" s="301">
        <v>880</v>
      </c>
      <c r="I7" s="276">
        <v>-2.5470653377630104</v>
      </c>
      <c r="J7" s="276">
        <v>15.334207077326333</v>
      </c>
      <c r="K7" s="334"/>
      <c r="L7" s="276">
        <v>2138</v>
      </c>
      <c r="M7" s="301">
        <v>2644</v>
      </c>
      <c r="N7" s="276">
        <v>23.666978484565004</v>
      </c>
      <c r="P7" s="515"/>
    </row>
    <row r="8" spans="2:16" ht="14.25">
      <c r="B8" s="90" t="s">
        <v>0</v>
      </c>
      <c r="C8" s="19"/>
      <c r="D8" s="104">
        <v>490</v>
      </c>
      <c r="E8" s="104">
        <v>521</v>
      </c>
      <c r="F8" s="104">
        <v>518</v>
      </c>
      <c r="G8" s="104">
        <v>549</v>
      </c>
      <c r="H8" s="301">
        <v>574</v>
      </c>
      <c r="I8" s="276">
        <v>4.553734061930781</v>
      </c>
      <c r="J8" s="276">
        <v>17.14285714285715</v>
      </c>
      <c r="K8" s="334"/>
      <c r="L8" s="276">
        <v>1399</v>
      </c>
      <c r="M8" s="301">
        <v>1641</v>
      </c>
      <c r="N8" s="276">
        <v>17.29807005003574</v>
      </c>
      <c r="P8" s="515"/>
    </row>
    <row r="9" spans="2:16" ht="14.25">
      <c r="B9" s="90" t="s">
        <v>5</v>
      </c>
      <c r="C9" s="19"/>
      <c r="D9" s="104">
        <v>21</v>
      </c>
      <c r="E9" s="104">
        <v>17</v>
      </c>
      <c r="F9" s="104">
        <v>29</v>
      </c>
      <c r="G9" s="104">
        <v>18</v>
      </c>
      <c r="H9" s="301">
        <v>31</v>
      </c>
      <c r="I9" s="276">
        <v>72.22222222222223</v>
      </c>
      <c r="J9" s="276">
        <v>47.61904761904763</v>
      </c>
      <c r="K9" s="334"/>
      <c r="L9" s="276">
        <v>72</v>
      </c>
      <c r="M9" s="301">
        <v>78</v>
      </c>
      <c r="N9" s="347">
        <v>8.333333333333325</v>
      </c>
      <c r="P9" s="515"/>
    </row>
    <row r="10" spans="2:16" ht="14.25">
      <c r="B10" s="91" t="s">
        <v>339</v>
      </c>
      <c r="C10" s="19"/>
      <c r="D10" s="246">
        <v>0</v>
      </c>
      <c r="E10" s="246">
        <v>0</v>
      </c>
      <c r="F10" s="246">
        <v>0</v>
      </c>
      <c r="G10" s="246">
        <v>0</v>
      </c>
      <c r="H10" s="497">
        <v>0</v>
      </c>
      <c r="I10" s="323">
        <v>0</v>
      </c>
      <c r="J10" s="276">
        <v>0</v>
      </c>
      <c r="K10" s="334"/>
      <c r="L10" s="347">
        <v>3</v>
      </c>
      <c r="M10" s="497">
        <v>0</v>
      </c>
      <c r="N10" s="347">
        <v>-100</v>
      </c>
      <c r="P10" s="515"/>
    </row>
    <row r="11" spans="2:16" ht="14.25">
      <c r="B11" s="91" t="s">
        <v>6</v>
      </c>
      <c r="C11" s="19"/>
      <c r="D11" s="104">
        <v>252</v>
      </c>
      <c r="E11" s="104">
        <v>206</v>
      </c>
      <c r="F11" s="104">
        <v>314</v>
      </c>
      <c r="G11" s="104">
        <v>336</v>
      </c>
      <c r="H11" s="301">
        <v>275</v>
      </c>
      <c r="I11" s="276">
        <v>-18.154761904761905</v>
      </c>
      <c r="J11" s="276">
        <v>9.126984126984116</v>
      </c>
      <c r="K11" s="334"/>
      <c r="L11" s="276">
        <v>670</v>
      </c>
      <c r="M11" s="301">
        <v>925</v>
      </c>
      <c r="N11" s="276">
        <v>38.05970149253732</v>
      </c>
      <c r="P11" s="515"/>
    </row>
    <row r="12" spans="4:14" ht="14.25">
      <c r="D12" s="134"/>
      <c r="E12" s="134"/>
      <c r="F12" s="134"/>
      <c r="G12" s="134"/>
      <c r="H12" s="467"/>
      <c r="L12" s="276"/>
      <c r="M12" s="301"/>
      <c r="N12" s="276"/>
    </row>
    <row r="13" spans="1:14" s="23" customFormat="1" ht="14.25" customHeight="1">
      <c r="A13" s="46" t="s">
        <v>91</v>
      </c>
      <c r="B13" s="30"/>
      <c r="D13" s="258"/>
      <c r="E13" s="258"/>
      <c r="F13" s="258"/>
      <c r="G13" s="258"/>
      <c r="H13" s="467"/>
      <c r="I13" s="16"/>
      <c r="J13" s="16"/>
      <c r="L13" s="288"/>
      <c r="M13" s="301"/>
      <c r="N13" s="288"/>
    </row>
    <row r="14" spans="2:18" ht="14.25">
      <c r="B14" s="90" t="s">
        <v>343</v>
      </c>
      <c r="C14" s="19"/>
      <c r="D14" s="104">
        <v>79409</v>
      </c>
      <c r="E14" s="104">
        <v>84451</v>
      </c>
      <c r="F14" s="104">
        <v>85760</v>
      </c>
      <c r="G14" s="104">
        <v>86674</v>
      </c>
      <c r="H14" s="105">
        <v>89604</v>
      </c>
      <c r="I14" s="276">
        <v>3.3804831898839316</v>
      </c>
      <c r="J14" s="276">
        <v>12.838595121459795</v>
      </c>
      <c r="L14" s="276">
        <v>79409</v>
      </c>
      <c r="M14" s="301">
        <v>89604</v>
      </c>
      <c r="N14" s="276">
        <v>12.838595121459795</v>
      </c>
      <c r="O14" s="18"/>
      <c r="P14" s="496"/>
      <c r="Q14" s="496"/>
      <c r="R14" s="496"/>
    </row>
    <row r="15" spans="2:18" ht="14.25">
      <c r="B15" s="90" t="s">
        <v>8</v>
      </c>
      <c r="C15" s="19"/>
      <c r="D15" s="104">
        <v>154674</v>
      </c>
      <c r="E15" s="104">
        <v>162146</v>
      </c>
      <c r="F15" s="104">
        <v>170939</v>
      </c>
      <c r="G15" s="104">
        <v>170699</v>
      </c>
      <c r="H15" s="105">
        <v>172347</v>
      </c>
      <c r="I15" s="276">
        <v>0.965442093978286</v>
      </c>
      <c r="J15" s="276">
        <v>11.425966872260362</v>
      </c>
      <c r="L15" s="276">
        <v>154674</v>
      </c>
      <c r="M15" s="301">
        <v>172347</v>
      </c>
      <c r="N15" s="276">
        <v>11.425966872260362</v>
      </c>
      <c r="O15" s="18"/>
      <c r="P15" s="496"/>
      <c r="Q15" s="496"/>
      <c r="R15" s="496"/>
    </row>
    <row r="16" spans="2:18" ht="14.25">
      <c r="B16" s="90" t="s">
        <v>57</v>
      </c>
      <c r="C16" s="19"/>
      <c r="D16" s="104">
        <v>17</v>
      </c>
      <c r="E16" s="104">
        <v>20</v>
      </c>
      <c r="F16" s="104">
        <v>14</v>
      </c>
      <c r="G16" s="104">
        <v>18</v>
      </c>
      <c r="H16" s="105">
        <v>17</v>
      </c>
      <c r="I16" s="276">
        <v>-5.555555555555558</v>
      </c>
      <c r="J16" s="276">
        <v>0</v>
      </c>
      <c r="L16" s="276">
        <v>52</v>
      </c>
      <c r="M16" s="301">
        <v>49</v>
      </c>
      <c r="N16" s="276">
        <v>-5.769230769230771</v>
      </c>
      <c r="O16" s="18"/>
      <c r="P16" s="496"/>
      <c r="Q16" s="496"/>
      <c r="R16" s="496"/>
    </row>
    <row r="17" spans="2:18" ht="14.25">
      <c r="B17" s="90" t="s">
        <v>58</v>
      </c>
      <c r="C17" s="19"/>
      <c r="D17" s="104">
        <v>8</v>
      </c>
      <c r="E17" s="104">
        <v>8</v>
      </c>
      <c r="F17" s="104">
        <v>9</v>
      </c>
      <c r="G17" s="104">
        <v>9</v>
      </c>
      <c r="H17" s="105">
        <v>9</v>
      </c>
      <c r="I17" s="323">
        <v>0</v>
      </c>
      <c r="J17" s="276">
        <v>12.5</v>
      </c>
      <c r="L17" s="276">
        <v>24</v>
      </c>
      <c r="M17" s="301">
        <v>27</v>
      </c>
      <c r="N17" s="276">
        <v>12.5</v>
      </c>
      <c r="O17" s="18"/>
      <c r="P17" s="496"/>
      <c r="Q17" s="496"/>
      <c r="R17" s="496"/>
    </row>
    <row r="18" spans="2:13" ht="14.25">
      <c r="B18" s="37"/>
      <c r="D18" s="129"/>
      <c r="E18" s="129"/>
      <c r="F18" s="129"/>
      <c r="G18" s="129"/>
      <c r="H18" s="275"/>
      <c r="M18" s="275"/>
    </row>
    <row r="19" spans="4:13" ht="14.25">
      <c r="D19" s="129"/>
      <c r="E19" s="129"/>
      <c r="F19" s="129"/>
      <c r="G19" s="129"/>
      <c r="H19" s="275"/>
      <c r="M19" s="275"/>
    </row>
    <row r="20" spans="4:13" ht="14.25">
      <c r="D20" s="129"/>
      <c r="E20" s="129"/>
      <c r="F20" s="129"/>
      <c r="G20" s="129"/>
      <c r="H20" s="275"/>
      <c r="M20" s="275"/>
    </row>
    <row r="21" spans="4:13" ht="14.25">
      <c r="D21" s="129"/>
      <c r="E21" s="129"/>
      <c r="F21" s="129"/>
      <c r="G21" s="129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4:13" ht="14.25">
      <c r="D26" s="228"/>
      <c r="E26" s="228"/>
      <c r="F26" s="228"/>
      <c r="G26" s="228"/>
      <c r="H26" s="275"/>
      <c r="M26" s="275"/>
    </row>
    <row r="27" spans="4:13" ht="14.25">
      <c r="D27" s="228"/>
      <c r="E27" s="228"/>
      <c r="F27" s="228"/>
      <c r="G27" s="228"/>
      <c r="H27" s="275"/>
      <c r="M27" s="275"/>
    </row>
    <row r="28" spans="4:13" ht="14.25">
      <c r="D28" s="228"/>
      <c r="E28" s="228"/>
      <c r="F28" s="228"/>
      <c r="G28" s="228"/>
      <c r="H28" s="275"/>
      <c r="M28" s="275"/>
    </row>
    <row r="29" spans="4:13" ht="14.25">
      <c r="D29" s="228"/>
      <c r="E29" s="228"/>
      <c r="F29" s="228"/>
      <c r="G29" s="228"/>
      <c r="H29" s="275"/>
      <c r="M29" s="275"/>
    </row>
    <row r="30" spans="4:13" ht="14.25">
      <c r="D30" s="228"/>
      <c r="E30" s="228"/>
      <c r="F30" s="228"/>
      <c r="G30" s="228"/>
      <c r="H30" s="275"/>
      <c r="M30" s="275"/>
    </row>
    <row r="31" spans="4:13" ht="14.25">
      <c r="D31" s="228"/>
      <c r="E31" s="228"/>
      <c r="F31" s="228"/>
      <c r="G31" s="228"/>
      <c r="H31" s="275"/>
      <c r="M31" s="275"/>
    </row>
    <row r="32" spans="4:13" ht="14.25">
      <c r="D32" s="228"/>
      <c r="E32" s="228"/>
      <c r="F32" s="228"/>
      <c r="G32" s="228"/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91"/>
    </row>
    <row r="139" ht="14.25">
      <c r="H139" s="275"/>
    </row>
    <row r="140" ht="14.25">
      <c r="H140" s="275"/>
    </row>
    <row r="141" ht="14.25">
      <c r="H141" s="275"/>
    </row>
    <row r="142" ht="14.25">
      <c r="H142" s="291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R148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C21" sqref="C21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3.28125" style="5" customWidth="1"/>
    <col min="4" max="7" width="9.8515625" style="104" customWidth="1"/>
    <col min="8" max="8" width="9.8515625" style="105" bestFit="1" customWidth="1"/>
    <col min="9" max="10" width="8.140625" style="104" bestFit="1" customWidth="1"/>
    <col min="11" max="11" width="3.28125" style="19" customWidth="1"/>
    <col min="12" max="12" width="10.00390625" style="104" customWidth="1"/>
    <col min="13" max="13" width="10.00390625" style="105" customWidth="1"/>
    <col min="14" max="14" width="9.28125" style="104" customWidth="1"/>
    <col min="15" max="16384" width="9.140625" style="19" customWidth="1"/>
  </cols>
  <sheetData>
    <row r="1" spans="1:14" s="41" customFormat="1" ht="20.25">
      <c r="A1" s="40" t="s">
        <v>256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7.5" customHeight="1">
      <c r="A3" s="78"/>
      <c r="B3" s="30"/>
      <c r="D3" s="16"/>
      <c r="E3" s="16"/>
      <c r="F3" s="16"/>
      <c r="G3" s="16"/>
      <c r="H3" s="277"/>
      <c r="I3" s="16"/>
      <c r="J3" s="16"/>
      <c r="L3" s="16"/>
      <c r="M3" s="107"/>
      <c r="N3" s="16"/>
    </row>
    <row r="4" spans="1:14" s="23" customFormat="1" ht="14.25" customHeight="1">
      <c r="A4" s="78" t="s">
        <v>86</v>
      </c>
      <c r="B4" s="30"/>
      <c r="D4" s="16"/>
      <c r="E4" s="16"/>
      <c r="F4" s="16"/>
      <c r="G4" s="16"/>
      <c r="H4" s="292"/>
      <c r="I4" s="16"/>
      <c r="J4" s="16"/>
      <c r="L4" s="16"/>
      <c r="M4" s="107"/>
      <c r="N4" s="16"/>
    </row>
    <row r="5" spans="2:14" ht="14.25">
      <c r="B5" s="90" t="s">
        <v>2</v>
      </c>
      <c r="C5" s="19"/>
      <c r="D5" s="104">
        <v>820</v>
      </c>
      <c r="E5" s="104">
        <v>858</v>
      </c>
      <c r="F5" s="104">
        <v>873</v>
      </c>
      <c r="G5" s="104">
        <v>867</v>
      </c>
      <c r="H5" s="105">
        <v>889</v>
      </c>
      <c r="I5" s="276">
        <v>2.5374855824682907</v>
      </c>
      <c r="J5" s="276">
        <v>8.41463414634147</v>
      </c>
      <c r="K5" s="334"/>
      <c r="L5" s="104">
        <v>2400</v>
      </c>
      <c r="M5" s="105">
        <v>2629</v>
      </c>
      <c r="N5" s="104">
        <v>9.541666666666671</v>
      </c>
    </row>
    <row r="6" spans="2:14" ht="14.25">
      <c r="B6" s="90" t="s">
        <v>22</v>
      </c>
      <c r="C6" s="19"/>
      <c r="D6" s="104">
        <v>439</v>
      </c>
      <c r="E6" s="104">
        <v>358</v>
      </c>
      <c r="F6" s="104">
        <v>477</v>
      </c>
      <c r="G6" s="104">
        <v>455</v>
      </c>
      <c r="H6" s="105">
        <v>454</v>
      </c>
      <c r="I6" s="276">
        <v>-0.219780219780219</v>
      </c>
      <c r="J6" s="276">
        <v>3.4168564920273425</v>
      </c>
      <c r="K6" s="334"/>
      <c r="L6" s="104">
        <v>1351</v>
      </c>
      <c r="M6" s="105">
        <v>1386</v>
      </c>
      <c r="N6" s="104">
        <v>2.590673575129543</v>
      </c>
    </row>
    <row r="7" spans="2:14" ht="14.25">
      <c r="B7" s="90" t="s">
        <v>3</v>
      </c>
      <c r="C7" s="19"/>
      <c r="D7" s="104">
        <v>1259</v>
      </c>
      <c r="E7" s="104">
        <v>1216</v>
      </c>
      <c r="F7" s="104">
        <v>1350</v>
      </c>
      <c r="G7" s="104">
        <v>1322</v>
      </c>
      <c r="H7" s="105">
        <v>1343</v>
      </c>
      <c r="I7" s="276">
        <v>1.5885022692889494</v>
      </c>
      <c r="J7" s="276">
        <v>6.671961874503585</v>
      </c>
      <c r="K7" s="334"/>
      <c r="L7" s="104">
        <v>3751</v>
      </c>
      <c r="M7" s="105">
        <v>4015</v>
      </c>
      <c r="N7" s="104">
        <v>7.038123167155419</v>
      </c>
    </row>
    <row r="8" spans="2:14" ht="14.25">
      <c r="B8" s="90" t="s">
        <v>0</v>
      </c>
      <c r="C8" s="19"/>
      <c r="D8" s="104">
        <v>389</v>
      </c>
      <c r="E8" s="104">
        <v>417</v>
      </c>
      <c r="F8" s="104">
        <v>397</v>
      </c>
      <c r="G8" s="104">
        <v>421</v>
      </c>
      <c r="H8" s="105">
        <v>444</v>
      </c>
      <c r="I8" s="276">
        <v>5.463182897862229</v>
      </c>
      <c r="J8" s="276">
        <v>14.13881748071979</v>
      </c>
      <c r="K8" s="334"/>
      <c r="L8" s="104">
        <v>1119</v>
      </c>
      <c r="M8" s="105">
        <v>1262</v>
      </c>
      <c r="N8" s="104">
        <v>12.779267202859689</v>
      </c>
    </row>
    <row r="9" spans="2:14" ht="14.25">
      <c r="B9" s="90" t="s">
        <v>5</v>
      </c>
      <c r="C9" s="19"/>
      <c r="D9" s="104">
        <v>165</v>
      </c>
      <c r="E9" s="104">
        <v>179</v>
      </c>
      <c r="F9" s="104">
        <v>154</v>
      </c>
      <c r="G9" s="104">
        <v>104</v>
      </c>
      <c r="H9" s="105">
        <v>142</v>
      </c>
      <c r="I9" s="276">
        <v>36.53846153846154</v>
      </c>
      <c r="J9" s="276">
        <v>-13.939393939393941</v>
      </c>
      <c r="K9" s="334"/>
      <c r="L9" s="104">
        <v>361</v>
      </c>
      <c r="M9" s="105">
        <v>400</v>
      </c>
      <c r="N9" s="117">
        <v>10.803324099723</v>
      </c>
    </row>
    <row r="10" spans="2:14" ht="14.25">
      <c r="B10" s="91" t="s">
        <v>339</v>
      </c>
      <c r="C10" s="19"/>
      <c r="D10" s="246">
        <v>0</v>
      </c>
      <c r="E10" s="246">
        <v>0</v>
      </c>
      <c r="F10" s="246">
        <v>0</v>
      </c>
      <c r="G10" s="246">
        <v>0</v>
      </c>
      <c r="H10" s="300">
        <v>0</v>
      </c>
      <c r="I10" s="323">
        <v>0</v>
      </c>
      <c r="J10" s="323">
        <v>0</v>
      </c>
      <c r="K10" s="523"/>
      <c r="L10" s="246">
        <v>0</v>
      </c>
      <c r="M10" s="300">
        <v>0</v>
      </c>
      <c r="N10" s="246">
        <v>0</v>
      </c>
    </row>
    <row r="11" spans="2:14" ht="14.25">
      <c r="B11" s="91" t="s">
        <v>6</v>
      </c>
      <c r="C11" s="19"/>
      <c r="D11" s="104">
        <v>705</v>
      </c>
      <c r="E11" s="104">
        <v>620</v>
      </c>
      <c r="F11" s="104">
        <v>799</v>
      </c>
      <c r="G11" s="104">
        <v>797</v>
      </c>
      <c r="H11" s="105">
        <v>757</v>
      </c>
      <c r="I11" s="347">
        <v>-5.018820577164362</v>
      </c>
      <c r="J11" s="276">
        <v>7.375886524822706</v>
      </c>
      <c r="K11" s="334"/>
      <c r="L11" s="104">
        <v>2271</v>
      </c>
      <c r="M11" s="105">
        <v>2353</v>
      </c>
      <c r="N11" s="104">
        <v>3.610744165565838</v>
      </c>
    </row>
    <row r="12" spans="3:13" ht="14.25">
      <c r="C12" s="19"/>
      <c r="D12" s="129"/>
      <c r="E12" s="129"/>
      <c r="F12" s="129"/>
      <c r="G12" s="129"/>
      <c r="H12" s="467"/>
      <c r="L12" s="129"/>
      <c r="M12" s="275"/>
    </row>
    <row r="13" spans="1:14" s="23" customFormat="1" ht="14.25" customHeight="1">
      <c r="A13" s="78" t="s">
        <v>91</v>
      </c>
      <c r="B13" s="30"/>
      <c r="D13" s="16"/>
      <c r="E13" s="16"/>
      <c r="F13" s="16"/>
      <c r="G13" s="16"/>
      <c r="H13" s="469"/>
      <c r="I13" s="16"/>
      <c r="J13" s="16"/>
      <c r="L13" s="132"/>
      <c r="M13" s="275"/>
      <c r="N13" s="16"/>
    </row>
    <row r="14" spans="2:18" ht="14.25">
      <c r="B14" s="90" t="s">
        <v>343</v>
      </c>
      <c r="C14" s="19"/>
      <c r="D14" s="104">
        <v>215490</v>
      </c>
      <c r="E14" s="104">
        <v>225504</v>
      </c>
      <c r="F14" s="104">
        <v>225547</v>
      </c>
      <c r="G14" s="104">
        <v>222314</v>
      </c>
      <c r="H14" s="105">
        <v>228365</v>
      </c>
      <c r="I14" s="276">
        <v>2.7218258859091238</v>
      </c>
      <c r="J14" s="276">
        <v>5.9747552090584355</v>
      </c>
      <c r="L14" s="104">
        <v>215490</v>
      </c>
      <c r="M14" s="105">
        <v>228365</v>
      </c>
      <c r="N14" s="104">
        <v>5.9747552090584355</v>
      </c>
      <c r="O14" s="18"/>
      <c r="P14" s="496"/>
      <c r="Q14" s="496"/>
      <c r="R14" s="496"/>
    </row>
    <row r="15" spans="2:18" ht="14.25">
      <c r="B15" s="90" t="s">
        <v>8</v>
      </c>
      <c r="C15" s="19"/>
      <c r="D15" s="104">
        <v>161829</v>
      </c>
      <c r="E15" s="104">
        <v>164788</v>
      </c>
      <c r="F15" s="104">
        <v>159629</v>
      </c>
      <c r="G15" s="104">
        <v>143852</v>
      </c>
      <c r="H15" s="105">
        <v>150648</v>
      </c>
      <c r="I15" s="276">
        <v>4.724299974974278</v>
      </c>
      <c r="J15" s="276">
        <v>-6.909144838069814</v>
      </c>
      <c r="L15" s="104">
        <v>161829</v>
      </c>
      <c r="M15" s="105">
        <v>150648</v>
      </c>
      <c r="N15" s="104">
        <v>-6.909144838069814</v>
      </c>
      <c r="O15" s="18"/>
      <c r="P15" s="496"/>
      <c r="Q15" s="496"/>
      <c r="R15" s="496"/>
    </row>
    <row r="16" spans="2:18" ht="14.25">
      <c r="B16" s="90" t="s">
        <v>57</v>
      </c>
      <c r="C16" s="19"/>
      <c r="D16" s="104">
        <v>8</v>
      </c>
      <c r="E16" s="104">
        <v>7</v>
      </c>
      <c r="F16" s="104">
        <v>5</v>
      </c>
      <c r="G16" s="104">
        <v>8</v>
      </c>
      <c r="H16" s="105">
        <v>6</v>
      </c>
      <c r="I16" s="276">
        <v>-25</v>
      </c>
      <c r="J16" s="276">
        <v>-25</v>
      </c>
      <c r="L16" s="104">
        <v>18</v>
      </c>
      <c r="M16" s="105">
        <v>19</v>
      </c>
      <c r="N16" s="104">
        <v>5.555555555555558</v>
      </c>
      <c r="O16" s="18"/>
      <c r="P16" s="496"/>
      <c r="Q16" s="496"/>
      <c r="R16" s="496"/>
    </row>
    <row r="17" spans="2:18" ht="14.25">
      <c r="B17" s="90" t="s">
        <v>58</v>
      </c>
      <c r="C17" s="19"/>
      <c r="D17" s="104">
        <v>4</v>
      </c>
      <c r="E17" s="104">
        <v>3</v>
      </c>
      <c r="F17" s="104">
        <v>3</v>
      </c>
      <c r="G17" s="104">
        <v>3</v>
      </c>
      <c r="H17" s="105">
        <v>3</v>
      </c>
      <c r="I17" s="323">
        <v>0</v>
      </c>
      <c r="J17" s="276">
        <v>-25</v>
      </c>
      <c r="L17" s="104">
        <v>10</v>
      </c>
      <c r="M17" s="105">
        <v>9</v>
      </c>
      <c r="N17" s="117">
        <v>-9.999999999999998</v>
      </c>
      <c r="O17" s="18"/>
      <c r="P17" s="496"/>
      <c r="Q17" s="496"/>
      <c r="R17" s="496"/>
    </row>
    <row r="18" spans="3:13" ht="14.25">
      <c r="C18" s="19"/>
      <c r="M18" s="275"/>
    </row>
    <row r="19" ht="14.25">
      <c r="M19" s="275"/>
    </row>
    <row r="20" spans="8:13" ht="14.25">
      <c r="H20" s="275"/>
      <c r="M20" s="275"/>
    </row>
    <row r="21" spans="8:13" ht="14.25"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8:13" ht="14.25">
      <c r="H26" s="275"/>
      <c r="M26" s="275"/>
    </row>
    <row r="27" spans="8:13" ht="14.25">
      <c r="H27" s="275"/>
      <c r="M27" s="275"/>
    </row>
    <row r="28" spans="8:13" ht="14.25">
      <c r="H28" s="275"/>
      <c r="M28" s="275"/>
    </row>
    <row r="29" spans="2:13" ht="14.25">
      <c r="B29" s="255"/>
      <c r="H29" s="275"/>
      <c r="M29" s="275"/>
    </row>
    <row r="30" spans="2:13" ht="14.25">
      <c r="B30" s="255"/>
      <c r="H30" s="275"/>
      <c r="M30" s="275"/>
    </row>
    <row r="31" spans="8:13" ht="14.25"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91"/>
    </row>
    <row r="139" ht="14.25">
      <c r="H139" s="275"/>
    </row>
    <row r="140" ht="14.25">
      <c r="H140" s="275"/>
    </row>
    <row r="141" ht="14.25">
      <c r="H141" s="275"/>
    </row>
    <row r="142" ht="14.25">
      <c r="H142" s="291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R148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M9" sqref="M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28125" style="104" customWidth="1"/>
    <col min="8" max="8" width="10.28125" style="105" customWidth="1"/>
    <col min="9" max="9" width="8.8515625" style="104" bestFit="1" customWidth="1"/>
    <col min="10" max="10" width="8.00390625" style="104" customWidth="1"/>
    <col min="11" max="11" width="3.28125" style="19" customWidth="1"/>
    <col min="12" max="12" width="10.00390625" style="104" customWidth="1"/>
    <col min="13" max="13" width="10.00390625" style="105" customWidth="1"/>
    <col min="14" max="14" width="8.28125" style="104" customWidth="1"/>
    <col min="15" max="16384" width="9.140625" style="19" customWidth="1"/>
  </cols>
  <sheetData>
    <row r="1" spans="1:14" s="41" customFormat="1" ht="20.25">
      <c r="A1" s="40" t="s">
        <v>257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6" customHeight="1">
      <c r="A3" s="78"/>
      <c r="B3" s="30"/>
      <c r="D3" s="227"/>
      <c r="E3" s="227"/>
      <c r="F3" s="227"/>
      <c r="G3" s="227"/>
      <c r="H3" s="277"/>
      <c r="I3" s="16"/>
      <c r="J3" s="16"/>
      <c r="L3" s="16"/>
      <c r="M3" s="107"/>
      <c r="N3" s="16"/>
    </row>
    <row r="4" spans="1:14" s="23" customFormat="1" ht="14.25" customHeight="1">
      <c r="A4" s="78" t="s">
        <v>86</v>
      </c>
      <c r="B4" s="30"/>
      <c r="D4" s="227"/>
      <c r="E4" s="227"/>
      <c r="F4" s="227"/>
      <c r="G4" s="227"/>
      <c r="H4" s="292"/>
      <c r="I4" s="16"/>
      <c r="J4" s="16"/>
      <c r="L4" s="16"/>
      <c r="M4" s="107"/>
      <c r="N4" s="16"/>
    </row>
    <row r="5" spans="2:14" ht="14.25">
      <c r="B5" s="90" t="s">
        <v>2</v>
      </c>
      <c r="C5" s="19"/>
      <c r="D5" s="104">
        <v>258</v>
      </c>
      <c r="E5" s="104">
        <v>270</v>
      </c>
      <c r="F5" s="104">
        <v>218</v>
      </c>
      <c r="G5" s="104">
        <v>194</v>
      </c>
      <c r="H5" s="105">
        <v>155</v>
      </c>
      <c r="I5" s="276">
        <v>-20.10309278350515</v>
      </c>
      <c r="J5" s="276">
        <v>-39.92248062015504</v>
      </c>
      <c r="K5" s="334"/>
      <c r="L5" s="104">
        <v>726</v>
      </c>
      <c r="M5" s="105">
        <v>567</v>
      </c>
      <c r="N5" s="104">
        <v>-21.900826446280995</v>
      </c>
    </row>
    <row r="6" spans="2:14" ht="14.25">
      <c r="B6" s="90" t="s">
        <v>22</v>
      </c>
      <c r="C6" s="19"/>
      <c r="D6" s="104">
        <v>84</v>
      </c>
      <c r="E6" s="104">
        <v>-26</v>
      </c>
      <c r="F6" s="104">
        <v>168</v>
      </c>
      <c r="G6" s="104">
        <v>83</v>
      </c>
      <c r="H6" s="105">
        <v>71</v>
      </c>
      <c r="I6" s="276">
        <v>-14.457831325301207</v>
      </c>
      <c r="J6" s="276">
        <v>-15.476190476190476</v>
      </c>
      <c r="K6" s="334"/>
      <c r="L6" s="104">
        <v>132</v>
      </c>
      <c r="M6" s="105">
        <v>322</v>
      </c>
      <c r="N6" s="104" t="s">
        <v>402</v>
      </c>
    </row>
    <row r="7" spans="2:14" ht="14.25">
      <c r="B7" s="90" t="s">
        <v>3</v>
      </c>
      <c r="C7" s="19"/>
      <c r="D7" s="104">
        <v>342</v>
      </c>
      <c r="E7" s="104">
        <v>244</v>
      </c>
      <c r="F7" s="104">
        <v>386</v>
      </c>
      <c r="G7" s="104">
        <v>277</v>
      </c>
      <c r="H7" s="105">
        <v>226</v>
      </c>
      <c r="I7" s="347">
        <v>-18.411552346570392</v>
      </c>
      <c r="J7" s="347">
        <v>-33.91812865497076</v>
      </c>
      <c r="K7" s="334"/>
      <c r="L7" s="104">
        <v>858</v>
      </c>
      <c r="M7" s="105">
        <v>889</v>
      </c>
      <c r="N7" s="104">
        <v>3.6130536130536184</v>
      </c>
    </row>
    <row r="8" spans="2:14" ht="14.25">
      <c r="B8" s="90" t="s">
        <v>0</v>
      </c>
      <c r="C8" s="19"/>
      <c r="D8" s="104">
        <v>128</v>
      </c>
      <c r="E8" s="104">
        <v>145</v>
      </c>
      <c r="F8" s="104">
        <v>130</v>
      </c>
      <c r="G8" s="104">
        <v>146</v>
      </c>
      <c r="H8" s="105">
        <v>146</v>
      </c>
      <c r="I8" s="347">
        <v>0</v>
      </c>
      <c r="J8" s="347">
        <v>14.0625</v>
      </c>
      <c r="K8" s="334"/>
      <c r="L8" s="104">
        <v>365</v>
      </c>
      <c r="M8" s="105">
        <v>422</v>
      </c>
      <c r="N8" s="104">
        <v>15.616438356164375</v>
      </c>
    </row>
    <row r="9" spans="2:14" ht="14.25">
      <c r="B9" s="90" t="s">
        <v>5</v>
      </c>
      <c r="C9" s="19"/>
      <c r="D9" s="104">
        <v>-2</v>
      </c>
      <c r="E9" s="104">
        <v>-1</v>
      </c>
      <c r="F9" s="104">
        <v>-22</v>
      </c>
      <c r="G9" s="104">
        <v>-16</v>
      </c>
      <c r="H9" s="105">
        <v>-2</v>
      </c>
      <c r="I9" s="347">
        <v>87.5</v>
      </c>
      <c r="J9" s="347">
        <v>0</v>
      </c>
      <c r="K9" s="334"/>
      <c r="L9" s="246">
        <v>0</v>
      </c>
      <c r="M9" s="105">
        <v>-40</v>
      </c>
      <c r="N9" s="117" t="s">
        <v>401</v>
      </c>
    </row>
    <row r="10" spans="2:14" ht="14.25">
      <c r="B10" s="91" t="s">
        <v>339</v>
      </c>
      <c r="C10" s="19"/>
      <c r="D10" s="246">
        <v>0</v>
      </c>
      <c r="E10" s="246">
        <v>0</v>
      </c>
      <c r="F10" s="246">
        <v>0</v>
      </c>
      <c r="G10" s="246">
        <v>0</v>
      </c>
      <c r="H10" s="300">
        <v>0</v>
      </c>
      <c r="I10" s="323">
        <v>0</v>
      </c>
      <c r="J10" s="323">
        <v>0</v>
      </c>
      <c r="K10" s="523"/>
      <c r="L10" s="246">
        <v>0</v>
      </c>
      <c r="M10" s="300">
        <v>0</v>
      </c>
      <c r="N10" s="246">
        <v>0</v>
      </c>
    </row>
    <row r="11" spans="2:14" ht="14.25">
      <c r="B11" s="91" t="s">
        <v>6</v>
      </c>
      <c r="C11" s="19"/>
      <c r="D11" s="104">
        <v>216</v>
      </c>
      <c r="E11" s="104">
        <v>100</v>
      </c>
      <c r="F11" s="104">
        <v>278</v>
      </c>
      <c r="G11" s="104">
        <v>147</v>
      </c>
      <c r="H11" s="105">
        <v>82</v>
      </c>
      <c r="I11" s="276">
        <v>-44.21768707482994</v>
      </c>
      <c r="J11" s="276">
        <v>-62.03703703703704</v>
      </c>
      <c r="K11" s="334"/>
      <c r="L11" s="104">
        <v>493</v>
      </c>
      <c r="M11" s="105">
        <v>507</v>
      </c>
      <c r="N11" s="104">
        <v>2.8397565922920975</v>
      </c>
    </row>
    <row r="12" spans="3:13" ht="14.25">
      <c r="C12" s="19"/>
      <c r="D12" s="129"/>
      <c r="E12" s="129"/>
      <c r="F12" s="129"/>
      <c r="G12" s="129"/>
      <c r="H12" s="467"/>
      <c r="L12" s="129"/>
      <c r="M12" s="275"/>
    </row>
    <row r="13" spans="1:14" s="23" customFormat="1" ht="14.25" customHeight="1">
      <c r="A13" s="78" t="s">
        <v>91</v>
      </c>
      <c r="B13" s="30"/>
      <c r="D13" s="16"/>
      <c r="E13" s="16"/>
      <c r="F13" s="16"/>
      <c r="G13" s="16"/>
      <c r="H13" s="469"/>
      <c r="I13" s="16"/>
      <c r="J13" s="16"/>
      <c r="L13" s="132"/>
      <c r="M13" s="275"/>
      <c r="N13" s="16"/>
    </row>
    <row r="14" spans="2:18" ht="14.25">
      <c r="B14" s="90" t="s">
        <v>343</v>
      </c>
      <c r="C14" s="19"/>
      <c r="D14" s="104">
        <v>90683</v>
      </c>
      <c r="E14" s="104">
        <v>90586</v>
      </c>
      <c r="F14" s="104">
        <v>97387</v>
      </c>
      <c r="G14" s="104">
        <v>87151</v>
      </c>
      <c r="H14" s="105">
        <v>96219</v>
      </c>
      <c r="I14" s="276">
        <v>10.404929375451811</v>
      </c>
      <c r="J14" s="276">
        <v>6.104782594312064</v>
      </c>
      <c r="L14" s="104">
        <v>90683</v>
      </c>
      <c r="M14" s="105">
        <v>96219</v>
      </c>
      <c r="N14" s="104">
        <v>6.104782594312064</v>
      </c>
      <c r="O14" s="18"/>
      <c r="P14" s="496"/>
      <c r="Q14" s="496"/>
      <c r="R14" s="496"/>
    </row>
    <row r="15" spans="2:18" ht="14.25">
      <c r="B15" s="90" t="s">
        <v>8</v>
      </c>
      <c r="C15" s="19"/>
      <c r="D15" s="104">
        <v>32487</v>
      </c>
      <c r="E15" s="104">
        <v>36229</v>
      </c>
      <c r="F15" s="104">
        <v>44346</v>
      </c>
      <c r="G15" s="104">
        <v>37878</v>
      </c>
      <c r="H15" s="105">
        <v>50029</v>
      </c>
      <c r="I15" s="276">
        <v>32.079307249590784</v>
      </c>
      <c r="J15" s="276">
        <v>53.99698340874812</v>
      </c>
      <c r="L15" s="104">
        <v>32487</v>
      </c>
      <c r="M15" s="105">
        <v>50029</v>
      </c>
      <c r="N15" s="104">
        <v>53.99698340874812</v>
      </c>
      <c r="O15" s="18"/>
      <c r="P15" s="496"/>
      <c r="Q15" s="496"/>
      <c r="R15" s="496"/>
    </row>
    <row r="16" spans="2:18" ht="14.25">
      <c r="B16" s="90" t="s">
        <v>57</v>
      </c>
      <c r="C16" s="19"/>
      <c r="D16" s="104">
        <v>5</v>
      </c>
      <c r="E16" s="104">
        <v>4</v>
      </c>
      <c r="F16" s="104">
        <v>2</v>
      </c>
      <c r="G16" s="104">
        <v>4</v>
      </c>
      <c r="H16" s="105">
        <v>3</v>
      </c>
      <c r="I16" s="276">
        <v>-25</v>
      </c>
      <c r="J16" s="276">
        <v>-40</v>
      </c>
      <c r="L16" s="104">
        <v>9</v>
      </c>
      <c r="M16" s="105">
        <v>9</v>
      </c>
      <c r="N16" s="246">
        <v>0</v>
      </c>
      <c r="O16" s="18"/>
      <c r="P16" s="496"/>
      <c r="Q16" s="496"/>
      <c r="R16" s="496"/>
    </row>
    <row r="17" spans="2:18" ht="14.25">
      <c r="B17" s="90" t="s">
        <v>58</v>
      </c>
      <c r="C17" s="19"/>
      <c r="D17" s="104">
        <v>2</v>
      </c>
      <c r="E17" s="104">
        <v>1</v>
      </c>
      <c r="F17" s="104">
        <v>1</v>
      </c>
      <c r="G17" s="104">
        <v>1</v>
      </c>
      <c r="H17" s="105">
        <v>1</v>
      </c>
      <c r="I17" s="323">
        <v>0</v>
      </c>
      <c r="J17" s="276">
        <v>-50</v>
      </c>
      <c r="L17" s="104">
        <v>6</v>
      </c>
      <c r="M17" s="105">
        <v>3</v>
      </c>
      <c r="N17" s="117">
        <v>-50</v>
      </c>
      <c r="O17" s="18"/>
      <c r="P17" s="496"/>
      <c r="Q17" s="496"/>
      <c r="R17" s="496"/>
    </row>
    <row r="18" spans="3:13" ht="14.25">
      <c r="C18" s="19"/>
      <c r="H18" s="275"/>
      <c r="M18" s="275"/>
    </row>
    <row r="19" spans="4:13" ht="14.25">
      <c r="D19" s="228"/>
      <c r="E19" s="228"/>
      <c r="F19" s="228"/>
      <c r="G19" s="228"/>
      <c r="H19" s="275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4:13" ht="14.25">
      <c r="D26" s="228"/>
      <c r="E26" s="228"/>
      <c r="F26" s="228"/>
      <c r="G26" s="228"/>
      <c r="H26" s="275"/>
      <c r="M26" s="275"/>
    </row>
    <row r="27" spans="8:13" ht="14.25">
      <c r="H27" s="275"/>
      <c r="M27" s="275"/>
    </row>
    <row r="28" spans="8:13" ht="14.25">
      <c r="H28" s="275"/>
      <c r="M28" s="275"/>
    </row>
    <row r="29" spans="8:13" ht="14.25">
      <c r="H29" s="275"/>
      <c r="M29" s="275"/>
    </row>
    <row r="30" spans="8:13" ht="14.25">
      <c r="H30" s="275"/>
      <c r="M30" s="275"/>
    </row>
    <row r="31" spans="8:13" ht="14.25"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91"/>
    </row>
    <row r="139" ht="14.25">
      <c r="H139" s="275"/>
    </row>
    <row r="140" ht="14.25">
      <c r="H140" s="275"/>
    </row>
    <row r="141" ht="14.25">
      <c r="H141" s="275"/>
    </row>
    <row r="142" ht="14.25">
      <c r="H142" s="291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147"/>
  <sheetViews>
    <sheetView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F25" sqref="F25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8515625" style="69" customWidth="1"/>
    <col min="8" max="8" width="9.8515625" style="102" customWidth="1"/>
    <col min="9" max="9" width="7.8515625" style="69" customWidth="1"/>
    <col min="10" max="10" width="9.57421875" style="69" bestFit="1" customWidth="1"/>
    <col min="11" max="11" width="2.140625" style="21" customWidth="1"/>
    <col min="12" max="12" width="10.140625" style="110" customWidth="1"/>
    <col min="13" max="13" width="9.7109375" style="102" customWidth="1"/>
    <col min="14" max="14" width="8.28125" style="69" customWidth="1"/>
    <col min="15" max="16" width="9.140625" style="21" customWidth="1"/>
    <col min="17" max="16384" width="9.140625" style="21" customWidth="1"/>
  </cols>
  <sheetData>
    <row r="1" spans="1:14" s="41" customFormat="1" ht="20.25">
      <c r="A1" s="40" t="s">
        <v>41</v>
      </c>
      <c r="D1" s="267"/>
      <c r="E1" s="267"/>
      <c r="F1" s="267"/>
      <c r="G1" s="267"/>
      <c r="H1" s="267"/>
      <c r="I1" s="267"/>
      <c r="J1" s="267"/>
      <c r="L1" s="378"/>
      <c r="M1" s="267"/>
      <c r="N1" s="106"/>
    </row>
    <row r="2" spans="1:14" s="200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L2" s="199" t="s">
        <v>389</v>
      </c>
      <c r="M2" s="199" t="s">
        <v>388</v>
      </c>
      <c r="N2" s="199" t="s">
        <v>390</v>
      </c>
    </row>
    <row r="3" spans="2:13" ht="6.75" customHeight="1">
      <c r="B3" s="25"/>
      <c r="C3" s="67"/>
      <c r="D3" s="104"/>
      <c r="E3" s="104"/>
      <c r="F3" s="104"/>
      <c r="G3" s="104"/>
      <c r="H3" s="105"/>
      <c r="I3" s="104"/>
      <c r="J3" s="104"/>
      <c r="L3" s="117"/>
      <c r="M3" s="105"/>
    </row>
    <row r="4" spans="1:16" ht="15">
      <c r="A4" s="68" t="s">
        <v>86</v>
      </c>
      <c r="B4" s="21"/>
      <c r="C4" s="21"/>
      <c r="D4" s="104"/>
      <c r="E4" s="104"/>
      <c r="F4" s="104"/>
      <c r="G4" s="104"/>
      <c r="H4" s="105"/>
      <c r="I4" s="104"/>
      <c r="J4" s="104"/>
      <c r="K4" s="19"/>
      <c r="L4" s="117"/>
      <c r="M4" s="105"/>
      <c r="N4" s="104"/>
      <c r="O4" s="19"/>
      <c r="P4" s="19"/>
    </row>
    <row r="5" spans="2:17" s="103" customFormat="1" ht="14.25">
      <c r="B5" s="32" t="s">
        <v>2</v>
      </c>
      <c r="C5" s="67"/>
      <c r="D5" s="117">
        <v>1602</v>
      </c>
      <c r="E5" s="117">
        <v>1674</v>
      </c>
      <c r="F5" s="117">
        <v>1690</v>
      </c>
      <c r="G5" s="117">
        <v>1743</v>
      </c>
      <c r="H5" s="124">
        <v>1813</v>
      </c>
      <c r="I5" s="104">
        <v>4.016064257028118</v>
      </c>
      <c r="J5" s="104">
        <v>13.17103620474407</v>
      </c>
      <c r="K5" s="398"/>
      <c r="L5" s="182">
        <v>4647</v>
      </c>
      <c r="M5" s="230">
        <v>5246</v>
      </c>
      <c r="N5" s="104">
        <v>12.890036582741548</v>
      </c>
      <c r="O5" s="398"/>
      <c r="P5" s="494"/>
      <c r="Q5" s="424"/>
    </row>
    <row r="6" spans="2:17" s="103" customFormat="1" ht="14.25">
      <c r="B6" s="32" t="s">
        <v>198</v>
      </c>
      <c r="C6" s="67"/>
      <c r="D6" s="117">
        <v>555</v>
      </c>
      <c r="E6" s="117">
        <v>459</v>
      </c>
      <c r="F6" s="117">
        <v>560</v>
      </c>
      <c r="G6" s="117">
        <v>582</v>
      </c>
      <c r="H6" s="124">
        <v>517</v>
      </c>
      <c r="I6" s="104">
        <v>-11.16838487972509</v>
      </c>
      <c r="J6" s="104">
        <v>-6.8468468468468435</v>
      </c>
      <c r="K6" s="398"/>
      <c r="L6" s="182">
        <v>1568</v>
      </c>
      <c r="M6" s="230">
        <v>1659</v>
      </c>
      <c r="N6" s="104">
        <v>5.803571428571419</v>
      </c>
      <c r="O6" s="398"/>
      <c r="P6" s="494"/>
      <c r="Q6" s="424"/>
    </row>
    <row r="7" spans="2:17" s="103" customFormat="1" ht="14.25">
      <c r="B7" s="103" t="s">
        <v>259</v>
      </c>
      <c r="C7" s="32"/>
      <c r="D7" s="117">
        <v>357</v>
      </c>
      <c r="E7" s="117">
        <v>207</v>
      </c>
      <c r="F7" s="117">
        <v>486</v>
      </c>
      <c r="G7" s="117">
        <v>365</v>
      </c>
      <c r="H7" s="124">
        <v>382</v>
      </c>
      <c r="I7" s="104">
        <v>4.657534246575334</v>
      </c>
      <c r="J7" s="104">
        <v>7.002801120448177</v>
      </c>
      <c r="K7" s="398"/>
      <c r="L7" s="182">
        <v>1063</v>
      </c>
      <c r="M7" s="230">
        <v>1233</v>
      </c>
      <c r="N7" s="104">
        <v>15.992474129821254</v>
      </c>
      <c r="O7" s="398"/>
      <c r="P7" s="494"/>
      <c r="Q7" s="424"/>
    </row>
    <row r="8" spans="2:17" s="103" customFormat="1" ht="14.25">
      <c r="B8" s="32" t="s">
        <v>3</v>
      </c>
      <c r="C8" s="67"/>
      <c r="D8" s="117">
        <v>2514</v>
      </c>
      <c r="E8" s="117">
        <v>2340</v>
      </c>
      <c r="F8" s="117">
        <v>2736</v>
      </c>
      <c r="G8" s="117">
        <v>2690</v>
      </c>
      <c r="H8" s="124">
        <v>2712</v>
      </c>
      <c r="I8" s="104">
        <v>0.8178438661710086</v>
      </c>
      <c r="J8" s="104">
        <v>7.875894988066823</v>
      </c>
      <c r="K8" s="398"/>
      <c r="L8" s="117">
        <v>7278</v>
      </c>
      <c r="M8" s="230">
        <v>8138</v>
      </c>
      <c r="N8" s="104">
        <v>11.816433086012633</v>
      </c>
      <c r="O8" s="398"/>
      <c r="P8" s="494"/>
      <c r="Q8" s="424"/>
    </row>
    <row r="9" spans="2:17" s="103" customFormat="1" ht="14.25">
      <c r="B9" s="32" t="s">
        <v>0</v>
      </c>
      <c r="C9" s="32"/>
      <c r="D9" s="117">
        <v>1109</v>
      </c>
      <c r="E9" s="117">
        <v>1126</v>
      </c>
      <c r="F9" s="117">
        <v>1181</v>
      </c>
      <c r="G9" s="117">
        <v>1218</v>
      </c>
      <c r="H9" s="124">
        <v>1259</v>
      </c>
      <c r="I9" s="104">
        <v>3.3661740558292186</v>
      </c>
      <c r="J9" s="104">
        <v>13.52569882777277</v>
      </c>
      <c r="K9" s="398"/>
      <c r="L9" s="182">
        <v>3204</v>
      </c>
      <c r="M9" s="230">
        <v>3658</v>
      </c>
      <c r="N9" s="104">
        <v>14.169787765293385</v>
      </c>
      <c r="O9" s="398"/>
      <c r="P9" s="494"/>
      <c r="Q9" s="424"/>
    </row>
    <row r="10" spans="2:17" s="103" customFormat="1" ht="14.25">
      <c r="B10" s="32" t="s">
        <v>4</v>
      </c>
      <c r="C10" s="67"/>
      <c r="D10" s="117">
        <v>1405</v>
      </c>
      <c r="E10" s="117">
        <v>1214</v>
      </c>
      <c r="F10" s="117">
        <v>1555</v>
      </c>
      <c r="G10" s="117">
        <v>1472</v>
      </c>
      <c r="H10" s="124">
        <v>1453</v>
      </c>
      <c r="I10" s="104">
        <v>-1.2907608695652217</v>
      </c>
      <c r="J10" s="104">
        <v>3.416370106761568</v>
      </c>
      <c r="K10" s="398"/>
      <c r="L10" s="182">
        <v>4074</v>
      </c>
      <c r="M10" s="230">
        <v>4480</v>
      </c>
      <c r="N10" s="104">
        <v>9.965635738831624</v>
      </c>
      <c r="O10" s="398"/>
      <c r="P10" s="494"/>
      <c r="Q10" s="424"/>
    </row>
    <row r="11" spans="2:17" s="103" customFormat="1" ht="14.25">
      <c r="B11" s="32" t="s">
        <v>5</v>
      </c>
      <c r="C11" s="32"/>
      <c r="D11" s="117">
        <v>177</v>
      </c>
      <c r="E11" s="117">
        <v>211</v>
      </c>
      <c r="F11" s="117">
        <v>181</v>
      </c>
      <c r="G11" s="117">
        <v>137</v>
      </c>
      <c r="H11" s="124">
        <v>178</v>
      </c>
      <c r="I11" s="104">
        <v>29.92700729927007</v>
      </c>
      <c r="J11" s="104">
        <v>0.5649717514124353</v>
      </c>
      <c r="K11" s="398"/>
      <c r="L11" s="182">
        <v>456</v>
      </c>
      <c r="M11" s="230">
        <v>496</v>
      </c>
      <c r="N11" s="104">
        <v>8.771929824561408</v>
      </c>
      <c r="O11" s="398"/>
      <c r="P11" s="494"/>
      <c r="Q11" s="424"/>
    </row>
    <row r="12" spans="2:17" s="103" customFormat="1" ht="14.25">
      <c r="B12" s="32" t="s">
        <v>6</v>
      </c>
      <c r="C12" s="32"/>
      <c r="D12" s="117">
        <v>1234</v>
      </c>
      <c r="E12" s="117">
        <v>1012</v>
      </c>
      <c r="F12" s="117">
        <v>1378</v>
      </c>
      <c r="G12" s="117">
        <v>1345</v>
      </c>
      <c r="H12" s="124">
        <v>1272</v>
      </c>
      <c r="I12" s="104">
        <v>-5.427509293680299</v>
      </c>
      <c r="J12" s="104">
        <v>3.0794165316045286</v>
      </c>
      <c r="K12" s="398"/>
      <c r="L12" s="182">
        <v>3688</v>
      </c>
      <c r="M12" s="230">
        <v>3995</v>
      </c>
      <c r="N12" s="104">
        <v>8.324295010845994</v>
      </c>
      <c r="O12" s="398"/>
      <c r="P12" s="494"/>
      <c r="Q12" s="424"/>
    </row>
    <row r="13" spans="2:17" s="103" customFormat="1" ht="14.25">
      <c r="B13" s="32" t="s">
        <v>260</v>
      </c>
      <c r="C13" s="32"/>
      <c r="D13" s="117">
        <v>1008</v>
      </c>
      <c r="E13" s="117">
        <v>838</v>
      </c>
      <c r="F13" s="117">
        <v>1133</v>
      </c>
      <c r="G13" s="117">
        <v>1117</v>
      </c>
      <c r="H13" s="124">
        <v>1066</v>
      </c>
      <c r="I13" s="104">
        <v>-4.565801253357204</v>
      </c>
      <c r="J13" s="104">
        <v>5.753968253968256</v>
      </c>
      <c r="K13" s="398"/>
      <c r="L13" s="182">
        <v>3010</v>
      </c>
      <c r="M13" s="230">
        <v>3316</v>
      </c>
      <c r="N13" s="104">
        <v>10.166112956810625</v>
      </c>
      <c r="O13" s="398"/>
      <c r="P13" s="494"/>
      <c r="Q13" s="424"/>
    </row>
    <row r="14" spans="2:17" s="103" customFormat="1" ht="14.25">
      <c r="B14" s="108" t="s">
        <v>355</v>
      </c>
      <c r="C14" s="32"/>
      <c r="D14" s="117">
        <v>0</v>
      </c>
      <c r="E14" s="117">
        <v>0</v>
      </c>
      <c r="F14" s="117">
        <v>136</v>
      </c>
      <c r="G14" s="117">
        <v>0</v>
      </c>
      <c r="H14" s="124">
        <v>0</v>
      </c>
      <c r="I14" s="246">
        <v>0</v>
      </c>
      <c r="J14" s="246">
        <v>0</v>
      </c>
      <c r="K14" s="398"/>
      <c r="L14" s="182">
        <v>198</v>
      </c>
      <c r="M14" s="230">
        <v>136</v>
      </c>
      <c r="N14" s="104">
        <v>-31.313131313131315</v>
      </c>
      <c r="O14" s="398"/>
      <c r="P14" s="494"/>
      <c r="Q14" s="424"/>
    </row>
    <row r="15" spans="2:17" s="103" customFormat="1" ht="14.25">
      <c r="B15" s="108" t="s">
        <v>347</v>
      </c>
      <c r="C15" s="32"/>
      <c r="D15" s="117">
        <v>1008</v>
      </c>
      <c r="E15" s="117">
        <v>838</v>
      </c>
      <c r="F15" s="117">
        <v>1269</v>
      </c>
      <c r="G15" s="117">
        <v>1117</v>
      </c>
      <c r="H15" s="124">
        <v>1066</v>
      </c>
      <c r="I15" s="104">
        <v>-4.565801253357204</v>
      </c>
      <c r="J15" s="104">
        <v>5.753968253968256</v>
      </c>
      <c r="K15" s="398"/>
      <c r="L15" s="182">
        <v>3208</v>
      </c>
      <c r="M15" s="230">
        <v>3452</v>
      </c>
      <c r="N15" s="104">
        <v>7.605985037406482</v>
      </c>
      <c r="O15" s="398"/>
      <c r="P15" s="494"/>
      <c r="Q15" s="424"/>
    </row>
    <row r="16" spans="2:17" ht="14.25">
      <c r="B16" s="21"/>
      <c r="C16" s="21"/>
      <c r="D16" s="104"/>
      <c r="E16" s="104"/>
      <c r="F16" s="104"/>
      <c r="G16" s="104"/>
      <c r="H16" s="105"/>
      <c r="I16" s="104"/>
      <c r="J16" s="104"/>
      <c r="K16" s="305"/>
      <c r="L16" s="182"/>
      <c r="M16" s="105"/>
      <c r="N16" s="276"/>
      <c r="O16" s="305"/>
      <c r="P16" s="424"/>
      <c r="Q16" s="424"/>
    </row>
    <row r="17" spans="1:17" ht="15">
      <c r="A17" s="68" t="s">
        <v>87</v>
      </c>
      <c r="B17" s="21"/>
      <c r="C17" s="21"/>
      <c r="D17" s="104"/>
      <c r="E17" s="104"/>
      <c r="F17" s="104"/>
      <c r="G17" s="104"/>
      <c r="H17" s="105"/>
      <c r="I17" s="104"/>
      <c r="J17" s="104"/>
      <c r="K17" s="19"/>
      <c r="L17" s="182"/>
      <c r="M17" s="105"/>
      <c r="N17" s="104"/>
      <c r="O17" s="19"/>
      <c r="P17" s="424"/>
      <c r="Q17" s="424"/>
    </row>
    <row r="18" spans="2:17" s="103" customFormat="1" ht="14.25">
      <c r="B18" s="108" t="s">
        <v>14</v>
      </c>
      <c r="C18" s="108"/>
      <c r="D18" s="231">
        <v>261681</v>
      </c>
      <c r="E18" s="231">
        <v>275588</v>
      </c>
      <c r="F18" s="231">
        <v>280808</v>
      </c>
      <c r="G18" s="231">
        <v>280071</v>
      </c>
      <c r="H18" s="379">
        <v>285156</v>
      </c>
      <c r="I18" s="104">
        <v>1.8156110414859095</v>
      </c>
      <c r="J18" s="104">
        <v>8.970846182947945</v>
      </c>
      <c r="K18" s="398"/>
      <c r="L18" s="182">
        <v>261681</v>
      </c>
      <c r="M18" s="379">
        <v>285156</v>
      </c>
      <c r="N18" s="104">
        <v>8.970846182947945</v>
      </c>
      <c r="O18" s="398"/>
      <c r="P18" s="424"/>
      <c r="Q18" s="424"/>
    </row>
    <row r="19" spans="2:17" s="103" customFormat="1" ht="14.25">
      <c r="B19" s="108" t="s">
        <v>7</v>
      </c>
      <c r="C19" s="108"/>
      <c r="D19" s="231">
        <v>424383</v>
      </c>
      <c r="E19" s="231">
        <v>440666</v>
      </c>
      <c r="F19" s="231">
        <v>456647</v>
      </c>
      <c r="G19" s="231">
        <v>440257</v>
      </c>
      <c r="H19" s="379">
        <v>456361</v>
      </c>
      <c r="I19" s="104">
        <v>3.6578634751974315</v>
      </c>
      <c r="J19" s="104">
        <v>7.53517459464681</v>
      </c>
      <c r="K19" s="398"/>
      <c r="L19" s="182">
        <v>424383</v>
      </c>
      <c r="M19" s="379">
        <v>456361</v>
      </c>
      <c r="N19" s="104">
        <v>7.53517459464681</v>
      </c>
      <c r="O19" s="398"/>
      <c r="P19" s="424"/>
      <c r="Q19" s="424"/>
    </row>
    <row r="20" spans="2:17" s="299" customFormat="1" ht="14.25">
      <c r="B20" s="108" t="s">
        <v>18</v>
      </c>
      <c r="C20" s="108"/>
      <c r="D20" s="231">
        <v>304982</v>
      </c>
      <c r="E20" s="231">
        <v>317173</v>
      </c>
      <c r="F20" s="231">
        <v>324480</v>
      </c>
      <c r="G20" s="231">
        <v>305913</v>
      </c>
      <c r="H20" s="379">
        <v>318005</v>
      </c>
      <c r="I20" s="104">
        <v>3.952757810227081</v>
      </c>
      <c r="J20" s="104">
        <v>4.270088070771383</v>
      </c>
      <c r="L20" s="182">
        <v>304982</v>
      </c>
      <c r="M20" s="379">
        <v>318005</v>
      </c>
      <c r="N20" s="104">
        <v>4.270088070771383</v>
      </c>
      <c r="P20" s="424"/>
      <c r="Q20" s="424"/>
    </row>
    <row r="21" spans="2:17" s="103" customFormat="1" ht="14.25">
      <c r="B21" s="108" t="s">
        <v>8</v>
      </c>
      <c r="C21" s="108"/>
      <c r="D21" s="231">
        <v>385110</v>
      </c>
      <c r="E21" s="231">
        <v>400460</v>
      </c>
      <c r="F21" s="231">
        <v>414926</v>
      </c>
      <c r="G21" s="231">
        <v>398664</v>
      </c>
      <c r="H21" s="379">
        <v>414500</v>
      </c>
      <c r="I21" s="104">
        <v>3.9722673730259173</v>
      </c>
      <c r="J21" s="104">
        <v>7.631585780686034</v>
      </c>
      <c r="K21" s="398"/>
      <c r="L21" s="182">
        <v>385110</v>
      </c>
      <c r="M21" s="379">
        <v>414500</v>
      </c>
      <c r="N21" s="104">
        <v>7.631585780686034</v>
      </c>
      <c r="O21" s="398"/>
      <c r="P21" s="424"/>
      <c r="Q21" s="424"/>
    </row>
    <row r="22" spans="2:17" s="103" customFormat="1" ht="14.25">
      <c r="B22" s="108" t="s">
        <v>9</v>
      </c>
      <c r="C22" s="108"/>
      <c r="D22" s="231">
        <v>36750</v>
      </c>
      <c r="E22" s="231">
        <v>37707.97</v>
      </c>
      <c r="F22" s="231">
        <v>39189</v>
      </c>
      <c r="G22" s="231">
        <v>39168</v>
      </c>
      <c r="H22" s="379">
        <v>39404</v>
      </c>
      <c r="I22" s="104">
        <v>0.6025326797385544</v>
      </c>
      <c r="J22" s="104">
        <v>7.2217687074829895</v>
      </c>
      <c r="K22" s="398"/>
      <c r="L22" s="182">
        <v>36750</v>
      </c>
      <c r="M22" s="379">
        <v>39404</v>
      </c>
      <c r="N22" s="104">
        <v>7.2217687074829895</v>
      </c>
      <c r="O22" s="398"/>
      <c r="P22" s="424"/>
      <c r="Q22" s="424"/>
    </row>
    <row r="23" spans="2:16" ht="14.25">
      <c r="B23" s="21"/>
      <c r="C23" s="21"/>
      <c r="D23" s="104"/>
      <c r="E23" s="104"/>
      <c r="F23" s="104"/>
      <c r="G23" s="104"/>
      <c r="H23" s="105"/>
      <c r="I23" s="104"/>
      <c r="J23" s="104"/>
      <c r="K23" s="19"/>
      <c r="L23" s="380"/>
      <c r="M23" s="105"/>
      <c r="N23" s="104"/>
      <c r="O23" s="19"/>
      <c r="P23" s="19"/>
    </row>
    <row r="24" spans="1:16" ht="15">
      <c r="A24" s="39" t="s">
        <v>245</v>
      </c>
      <c r="B24" s="21"/>
      <c r="C24" s="21"/>
      <c r="D24" s="104"/>
      <c r="E24" s="104"/>
      <c r="F24" s="104"/>
      <c r="G24" s="104"/>
      <c r="H24" s="105"/>
      <c r="I24" s="104"/>
      <c r="J24" s="104"/>
      <c r="K24" s="19"/>
      <c r="L24" s="188"/>
      <c r="M24" s="105"/>
      <c r="N24" s="104"/>
      <c r="O24" s="19"/>
      <c r="P24" s="19"/>
    </row>
    <row r="25" spans="2:17" s="100" customFormat="1" ht="14.25">
      <c r="B25" s="29" t="s">
        <v>142</v>
      </c>
      <c r="C25" s="77"/>
      <c r="D25" s="256">
        <v>1.68</v>
      </c>
      <c r="E25" s="256">
        <v>1.71</v>
      </c>
      <c r="F25" s="256">
        <v>1.69</v>
      </c>
      <c r="G25" s="256">
        <v>1.75</v>
      </c>
      <c r="H25" s="302">
        <v>1.78</v>
      </c>
      <c r="I25" s="256">
        <v>0.030000000000000027</v>
      </c>
      <c r="J25" s="256">
        <v>0.10000000000000009</v>
      </c>
      <c r="K25" s="455"/>
      <c r="L25" s="246">
        <v>1.67</v>
      </c>
      <c r="M25" s="302">
        <v>1.74</v>
      </c>
      <c r="N25" s="256">
        <v>0.07000000000000006</v>
      </c>
      <c r="O25" s="256"/>
      <c r="P25" s="355"/>
      <c r="Q25" s="340"/>
    </row>
    <row r="26" spans="2:17" s="101" customFormat="1" ht="14.25">
      <c r="B26" s="76" t="s">
        <v>10</v>
      </c>
      <c r="C26" s="76"/>
      <c r="D26" s="274">
        <v>36.3</v>
      </c>
      <c r="E26" s="274">
        <v>28.5</v>
      </c>
      <c r="F26" s="274">
        <v>38.2</v>
      </c>
      <c r="G26" s="274">
        <v>35.2</v>
      </c>
      <c r="H26" s="449">
        <v>33.1</v>
      </c>
      <c r="I26" s="274">
        <v>-2.1000000000000014</v>
      </c>
      <c r="J26" s="274">
        <v>-3.1999999999999957</v>
      </c>
      <c r="K26" s="338"/>
      <c r="L26" s="272">
        <v>36.2</v>
      </c>
      <c r="M26" s="449">
        <v>35.5</v>
      </c>
      <c r="N26" s="274">
        <v>-0.7000000000000028</v>
      </c>
      <c r="O26" s="274"/>
      <c r="P26" s="355"/>
      <c r="Q26" s="340"/>
    </row>
    <row r="27" spans="2:17" s="101" customFormat="1" ht="14.25">
      <c r="B27" s="76" t="s">
        <v>11</v>
      </c>
      <c r="C27" s="76"/>
      <c r="D27" s="257">
        <v>44.1</v>
      </c>
      <c r="E27" s="257">
        <v>48.1</v>
      </c>
      <c r="F27" s="257">
        <v>43.2</v>
      </c>
      <c r="G27" s="257">
        <v>45.3</v>
      </c>
      <c r="H27" s="303">
        <v>46.4</v>
      </c>
      <c r="I27" s="257">
        <v>1.1000000000000014</v>
      </c>
      <c r="J27" s="257">
        <v>2.299999999999997</v>
      </c>
      <c r="K27" s="339"/>
      <c r="L27" s="272">
        <v>44</v>
      </c>
      <c r="M27" s="303">
        <v>45</v>
      </c>
      <c r="N27" s="257">
        <v>1</v>
      </c>
      <c r="O27" s="257"/>
      <c r="P27" s="355"/>
      <c r="Q27" s="340"/>
    </row>
    <row r="28" spans="2:16" s="340" customFormat="1" ht="14.25">
      <c r="B28" s="439" t="s">
        <v>143</v>
      </c>
      <c r="C28" s="439"/>
      <c r="D28" s="256">
        <v>0.95</v>
      </c>
      <c r="E28" s="256">
        <v>0.77</v>
      </c>
      <c r="F28" s="256">
        <v>1.02</v>
      </c>
      <c r="G28" s="256">
        <v>0.9991814201067277</v>
      </c>
      <c r="H28" s="302">
        <v>0.9432682974876813</v>
      </c>
      <c r="I28" s="256">
        <v>-0.05591312261904646</v>
      </c>
      <c r="J28" s="256">
        <v>-0.0067317025123186935</v>
      </c>
      <c r="L28" s="246">
        <v>0.97</v>
      </c>
      <c r="M28" s="302">
        <v>0.9884877385984873</v>
      </c>
      <c r="N28" s="256">
        <v>0.01848773859848729</v>
      </c>
      <c r="O28" s="256"/>
      <c r="P28" s="256"/>
    </row>
    <row r="29" spans="2:17" s="338" customFormat="1" ht="14.25">
      <c r="B29" s="440" t="s">
        <v>144</v>
      </c>
      <c r="C29" s="440"/>
      <c r="D29" s="257">
        <v>11.2</v>
      </c>
      <c r="E29" s="257">
        <v>9</v>
      </c>
      <c r="F29" s="257">
        <v>12.2</v>
      </c>
      <c r="G29" s="257">
        <v>11.627979166599209</v>
      </c>
      <c r="H29" s="303">
        <v>10.89721490493386</v>
      </c>
      <c r="I29" s="257">
        <v>-0.7307642616653496</v>
      </c>
      <c r="J29" s="257">
        <v>-0.30278509506613993</v>
      </c>
      <c r="L29" s="272">
        <v>11.5</v>
      </c>
      <c r="M29" s="303">
        <v>11.590493095981552</v>
      </c>
      <c r="N29" s="257">
        <v>0.09049309598155197</v>
      </c>
      <c r="O29" s="257"/>
      <c r="P29" s="256"/>
      <c r="Q29" s="340"/>
    </row>
    <row r="30" spans="2:17" s="101" customFormat="1" ht="14.25">
      <c r="B30" s="76" t="s">
        <v>145</v>
      </c>
      <c r="C30" s="76"/>
      <c r="D30" s="257">
        <v>85.8</v>
      </c>
      <c r="E30" s="257">
        <v>86.9</v>
      </c>
      <c r="F30" s="257">
        <v>86.5</v>
      </c>
      <c r="G30" s="257">
        <v>91.6</v>
      </c>
      <c r="H30" s="303">
        <v>89.7</v>
      </c>
      <c r="I30" s="257">
        <v>-1.8999999999999915</v>
      </c>
      <c r="J30" s="257">
        <v>3.9000000000000057</v>
      </c>
      <c r="K30" s="338"/>
      <c r="L30" s="272">
        <v>85.8</v>
      </c>
      <c r="M30" s="303">
        <v>89.7</v>
      </c>
      <c r="N30" s="257">
        <v>3.9000000000000057</v>
      </c>
      <c r="O30" s="257"/>
      <c r="P30" s="355"/>
      <c r="Q30" s="340"/>
    </row>
    <row r="31" spans="2:17" s="101" customFormat="1" ht="14.25">
      <c r="B31" s="76" t="s">
        <v>12</v>
      </c>
      <c r="C31" s="76"/>
      <c r="D31" s="257">
        <v>0.9</v>
      </c>
      <c r="E31" s="257">
        <v>0.9</v>
      </c>
      <c r="F31" s="257">
        <v>0.9</v>
      </c>
      <c r="G31" s="257">
        <v>0.9</v>
      </c>
      <c r="H31" s="303">
        <v>0.9</v>
      </c>
      <c r="I31" s="257">
        <v>0</v>
      </c>
      <c r="J31" s="257">
        <v>0</v>
      </c>
      <c r="K31" s="338"/>
      <c r="L31" s="272">
        <v>0.9</v>
      </c>
      <c r="M31" s="303">
        <v>0.9</v>
      </c>
      <c r="N31" s="257">
        <v>0</v>
      </c>
      <c r="O31" s="257"/>
      <c r="P31" s="256"/>
      <c r="Q31" s="340"/>
    </row>
    <row r="32" spans="2:17" s="103" customFormat="1" ht="14.25">
      <c r="B32" s="32" t="s">
        <v>152</v>
      </c>
      <c r="C32" s="32"/>
      <c r="D32" s="245">
        <v>22</v>
      </c>
      <c r="E32" s="245">
        <v>22</v>
      </c>
      <c r="F32" s="245">
        <v>22</v>
      </c>
      <c r="G32" s="245">
        <v>19</v>
      </c>
      <c r="H32" s="396">
        <v>20</v>
      </c>
      <c r="I32" s="245">
        <v>1</v>
      </c>
      <c r="J32" s="245">
        <v>-2</v>
      </c>
      <c r="K32" s="398"/>
      <c r="L32" s="117">
        <v>17</v>
      </c>
      <c r="M32" s="396">
        <v>20</v>
      </c>
      <c r="N32" s="245">
        <v>3</v>
      </c>
      <c r="O32" s="245"/>
      <c r="P32" s="256"/>
      <c r="Q32" s="340"/>
    </row>
    <row r="33" spans="2:17" s="103" customFormat="1" ht="14.25">
      <c r="B33" s="108" t="s">
        <v>321</v>
      </c>
      <c r="C33" s="32"/>
      <c r="D33" s="257">
        <v>13.4</v>
      </c>
      <c r="E33" s="257">
        <v>13.1</v>
      </c>
      <c r="F33" s="257">
        <v>13.4</v>
      </c>
      <c r="G33" s="257">
        <v>13.4</v>
      </c>
      <c r="H33" s="303">
        <v>12.9</v>
      </c>
      <c r="I33" s="257">
        <v>-0.5</v>
      </c>
      <c r="J33" s="257">
        <v>-0.5</v>
      </c>
      <c r="K33" s="398"/>
      <c r="L33" s="237">
        <v>13.4</v>
      </c>
      <c r="M33" s="303">
        <v>12.9</v>
      </c>
      <c r="N33" s="257">
        <v>-0.5</v>
      </c>
      <c r="O33" s="257"/>
      <c r="P33" s="256"/>
      <c r="Q33" s="340"/>
    </row>
    <row r="34" spans="2:17" s="101" customFormat="1" ht="14.25">
      <c r="B34" s="76" t="s">
        <v>150</v>
      </c>
      <c r="C34" s="76"/>
      <c r="D34" s="257">
        <v>13.4</v>
      </c>
      <c r="E34" s="257">
        <v>13.1</v>
      </c>
      <c r="F34" s="257">
        <v>13.4</v>
      </c>
      <c r="G34" s="257">
        <v>13.4</v>
      </c>
      <c r="H34" s="303">
        <v>12.9</v>
      </c>
      <c r="I34" s="257">
        <v>-0.5</v>
      </c>
      <c r="J34" s="257">
        <v>-0.5</v>
      </c>
      <c r="K34" s="338"/>
      <c r="L34" s="237">
        <v>13.4</v>
      </c>
      <c r="M34" s="303">
        <v>12.9</v>
      </c>
      <c r="N34" s="257">
        <v>-0.5</v>
      </c>
      <c r="O34" s="257"/>
      <c r="P34" s="256"/>
      <c r="Q34" s="340"/>
    </row>
    <row r="35" spans="2:17" s="101" customFormat="1" ht="14.25">
      <c r="B35" s="76" t="s">
        <v>151</v>
      </c>
      <c r="C35" s="76"/>
      <c r="D35" s="257">
        <v>15.6</v>
      </c>
      <c r="E35" s="257">
        <v>15.3</v>
      </c>
      <c r="F35" s="257">
        <v>15.3</v>
      </c>
      <c r="G35" s="257">
        <v>15.3</v>
      </c>
      <c r="H35" s="303">
        <v>14.8</v>
      </c>
      <c r="I35" s="257">
        <v>-0.5</v>
      </c>
      <c r="J35" s="257">
        <v>-0.7999999999999989</v>
      </c>
      <c r="K35" s="338"/>
      <c r="L35" s="237">
        <v>15.6</v>
      </c>
      <c r="M35" s="303">
        <v>14.8</v>
      </c>
      <c r="N35" s="257">
        <v>-0.7999999999999989</v>
      </c>
      <c r="O35" s="257"/>
      <c r="P35" s="256"/>
      <c r="Q35" s="340"/>
    </row>
    <row r="36" spans="2:16" ht="14.25">
      <c r="B36" s="5" t="s">
        <v>381</v>
      </c>
      <c r="D36" s="104" t="s">
        <v>294</v>
      </c>
      <c r="E36" s="104" t="s">
        <v>294</v>
      </c>
      <c r="F36" s="236">
        <v>7.1</v>
      </c>
      <c r="G36" s="236">
        <v>7.3</v>
      </c>
      <c r="H36" s="392">
        <v>7.1</v>
      </c>
      <c r="I36" s="236">
        <v>-0.20000000000000018</v>
      </c>
      <c r="J36" s="236" t="s">
        <v>401</v>
      </c>
      <c r="K36" s="19"/>
      <c r="L36" s="272" t="s">
        <v>294</v>
      </c>
      <c r="M36" s="392">
        <v>7.1</v>
      </c>
      <c r="N36" s="236" t="s">
        <v>401</v>
      </c>
      <c r="O36" s="236"/>
      <c r="P36" s="104"/>
    </row>
    <row r="37" spans="2:16" ht="14.25">
      <c r="B37" s="110"/>
      <c r="D37" s="104"/>
      <c r="E37" s="104"/>
      <c r="F37" s="104"/>
      <c r="G37" s="104"/>
      <c r="H37" s="105"/>
      <c r="I37" s="256"/>
      <c r="J37" s="256"/>
      <c r="K37" s="19"/>
      <c r="L37" s="272"/>
      <c r="M37" s="105"/>
      <c r="N37" s="104"/>
      <c r="O37" s="19"/>
      <c r="P37" s="256"/>
    </row>
    <row r="38" spans="4:16" ht="14.25">
      <c r="D38" s="104"/>
      <c r="E38" s="104"/>
      <c r="F38" s="104"/>
      <c r="G38" s="104"/>
      <c r="H38" s="333"/>
      <c r="I38" s="274"/>
      <c r="J38" s="274"/>
      <c r="L38" s="117"/>
      <c r="M38" s="275"/>
      <c r="N38" s="104"/>
      <c r="P38" s="274"/>
    </row>
    <row r="39" spans="4:16" ht="14.25">
      <c r="D39" s="104"/>
      <c r="E39" s="104"/>
      <c r="F39" s="104"/>
      <c r="G39" s="104"/>
      <c r="H39" s="275"/>
      <c r="I39" s="257"/>
      <c r="J39" s="257"/>
      <c r="L39" s="117"/>
      <c r="M39" s="275"/>
      <c r="N39" s="104"/>
      <c r="P39" s="257"/>
    </row>
    <row r="40" spans="4:14" ht="14.25">
      <c r="D40" s="104"/>
      <c r="E40" s="104"/>
      <c r="F40" s="104"/>
      <c r="G40" s="104"/>
      <c r="H40" s="275"/>
      <c r="I40" s="104"/>
      <c r="J40" s="104"/>
      <c r="L40" s="117"/>
      <c r="M40" s="275"/>
      <c r="N40" s="104"/>
    </row>
    <row r="41" spans="4:13" ht="14.25">
      <c r="D41" s="129"/>
      <c r="E41" s="129"/>
      <c r="F41" s="129"/>
      <c r="G41" s="129"/>
      <c r="H41" s="275"/>
      <c r="M41" s="275"/>
    </row>
    <row r="42" spans="4:13" ht="14.25">
      <c r="D42" s="129"/>
      <c r="E42" s="129"/>
      <c r="F42" s="129"/>
      <c r="G42" s="129"/>
      <c r="H42" s="275"/>
      <c r="M42" s="275"/>
    </row>
    <row r="43" spans="4:13" ht="14.25">
      <c r="D43" s="129"/>
      <c r="E43" s="129"/>
      <c r="F43" s="129"/>
      <c r="G43" s="129"/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91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48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M9" sqref="M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8515625" style="5" customWidth="1"/>
    <col min="4" max="7" width="9.28125" style="104" customWidth="1"/>
    <col min="8" max="8" width="9.28125" style="105" customWidth="1"/>
    <col min="9" max="9" width="7.28125" style="104" bestFit="1" customWidth="1"/>
    <col min="10" max="10" width="8.28125" style="104" customWidth="1"/>
    <col min="11" max="11" width="3.28125" style="19" customWidth="1"/>
    <col min="12" max="12" width="10.00390625" style="104" customWidth="1"/>
    <col min="13" max="13" width="10.00390625" style="105" customWidth="1"/>
    <col min="14" max="14" width="8.28125" style="104" customWidth="1"/>
    <col min="15" max="16384" width="9.140625" style="19" customWidth="1"/>
  </cols>
  <sheetData>
    <row r="1" spans="1:14" s="41" customFormat="1" ht="20.25">
      <c r="A1" s="40" t="s">
        <v>27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6" customHeight="1">
      <c r="A3" s="46"/>
      <c r="B3" s="30"/>
      <c r="D3" s="227"/>
      <c r="E3" s="227"/>
      <c r="F3" s="227"/>
      <c r="G3" s="227"/>
      <c r="H3" s="277"/>
      <c r="I3" s="16"/>
      <c r="J3" s="16"/>
      <c r="L3" s="16"/>
      <c r="M3" s="107"/>
      <c r="N3" s="16"/>
    </row>
    <row r="4" spans="1:14" s="23" customFormat="1" ht="14.25" customHeight="1">
      <c r="A4" s="46" t="s">
        <v>86</v>
      </c>
      <c r="B4" s="30"/>
      <c r="D4" s="227"/>
      <c r="E4" s="227"/>
      <c r="F4" s="227"/>
      <c r="G4" s="227"/>
      <c r="H4" s="292"/>
      <c r="I4" s="16"/>
      <c r="J4" s="16"/>
      <c r="L4" s="16"/>
      <c r="M4" s="107"/>
      <c r="N4" s="16"/>
    </row>
    <row r="5" spans="2:14" ht="14.25">
      <c r="B5" s="37" t="s">
        <v>2</v>
      </c>
      <c r="D5" s="104">
        <v>84</v>
      </c>
      <c r="E5" s="104">
        <v>82</v>
      </c>
      <c r="F5" s="104">
        <v>114</v>
      </c>
      <c r="G5" s="104">
        <v>172.15485639669953</v>
      </c>
      <c r="H5" s="105">
        <v>209</v>
      </c>
      <c r="I5" s="276">
        <v>21.40232600723011</v>
      </c>
      <c r="J5" s="276" t="s">
        <v>402</v>
      </c>
      <c r="K5" s="334"/>
      <c r="L5" s="104">
        <v>296</v>
      </c>
      <c r="M5" s="105">
        <v>495.15485639669953</v>
      </c>
      <c r="N5" s="104">
        <v>67.28204607996607</v>
      </c>
    </row>
    <row r="6" spans="2:14" ht="14.25">
      <c r="B6" s="37" t="s">
        <v>22</v>
      </c>
      <c r="D6" s="104">
        <v>66</v>
      </c>
      <c r="E6" s="104">
        <v>54</v>
      </c>
      <c r="F6" s="104">
        <v>25</v>
      </c>
      <c r="G6" s="104">
        <v>16.41604924004169</v>
      </c>
      <c r="H6" s="105">
        <v>54</v>
      </c>
      <c r="I6" s="276" t="s">
        <v>402</v>
      </c>
      <c r="J6" s="276">
        <v>-18.181818181818176</v>
      </c>
      <c r="K6" s="334"/>
      <c r="L6" s="104">
        <v>235</v>
      </c>
      <c r="M6" s="105">
        <v>95.41604924004169</v>
      </c>
      <c r="N6" s="104">
        <v>-59.397425855301414</v>
      </c>
    </row>
    <row r="7" spans="2:14" ht="14.25">
      <c r="B7" s="37" t="s">
        <v>3</v>
      </c>
      <c r="D7" s="104">
        <v>150</v>
      </c>
      <c r="E7" s="104">
        <v>136</v>
      </c>
      <c r="F7" s="104">
        <v>139</v>
      </c>
      <c r="G7" s="104">
        <v>187.5709056367412</v>
      </c>
      <c r="H7" s="105">
        <v>263</v>
      </c>
      <c r="I7" s="276">
        <v>40.2136429992711</v>
      </c>
      <c r="J7" s="276">
        <v>75.33333333333334</v>
      </c>
      <c r="K7" s="334"/>
      <c r="L7" s="104">
        <v>531</v>
      </c>
      <c r="M7" s="105">
        <v>589.5709056367411</v>
      </c>
      <c r="N7" s="104">
        <v>11.030302379800583</v>
      </c>
    </row>
    <row r="8" spans="2:14" ht="14.25">
      <c r="B8" s="37" t="s">
        <v>0</v>
      </c>
      <c r="D8" s="104">
        <v>102</v>
      </c>
      <c r="E8" s="104">
        <v>43</v>
      </c>
      <c r="F8" s="104">
        <v>136</v>
      </c>
      <c r="G8" s="104">
        <v>102.40203616879043</v>
      </c>
      <c r="H8" s="105">
        <v>95</v>
      </c>
      <c r="I8" s="276">
        <v>-7.228407213104216</v>
      </c>
      <c r="J8" s="276">
        <v>-6.8627450980392135</v>
      </c>
      <c r="K8" s="334"/>
      <c r="L8" s="104">
        <v>321</v>
      </c>
      <c r="M8" s="105">
        <v>333.40203616879046</v>
      </c>
      <c r="N8" s="104">
        <v>3.8635626694051295</v>
      </c>
    </row>
    <row r="9" spans="2:14" ht="14.25">
      <c r="B9" s="37" t="s">
        <v>5</v>
      </c>
      <c r="D9" s="104">
        <v>-7</v>
      </c>
      <c r="E9" s="104">
        <v>16</v>
      </c>
      <c r="F9" s="104">
        <v>20</v>
      </c>
      <c r="G9" s="104">
        <v>30.867615507457742</v>
      </c>
      <c r="H9" s="105">
        <v>7</v>
      </c>
      <c r="I9" s="276">
        <v>-77.322511360462</v>
      </c>
      <c r="J9" s="276" t="s">
        <v>401</v>
      </c>
      <c r="K9" s="334"/>
      <c r="L9" s="104">
        <v>23</v>
      </c>
      <c r="M9" s="105">
        <v>57.86761550745774</v>
      </c>
      <c r="N9" s="117" t="s">
        <v>402</v>
      </c>
    </row>
    <row r="10" spans="2:14" ht="14.25">
      <c r="B10" s="38" t="s">
        <v>339</v>
      </c>
      <c r="D10" s="104">
        <v>6</v>
      </c>
      <c r="E10" s="104">
        <v>9</v>
      </c>
      <c r="F10" s="104">
        <v>4</v>
      </c>
      <c r="G10" s="104">
        <v>9.801260945681864</v>
      </c>
      <c r="H10" s="105">
        <v>-3</v>
      </c>
      <c r="I10" s="276" t="s">
        <v>401</v>
      </c>
      <c r="J10" s="276" t="s">
        <v>401</v>
      </c>
      <c r="K10" s="334"/>
      <c r="L10" s="117">
        <v>67</v>
      </c>
      <c r="M10" s="105">
        <v>10.801260945681864</v>
      </c>
      <c r="N10" s="117">
        <v>-83.87871500644498</v>
      </c>
    </row>
    <row r="11" spans="2:14" ht="14.25">
      <c r="B11" s="38" t="s">
        <v>6</v>
      </c>
      <c r="D11" s="104">
        <v>61</v>
      </c>
      <c r="E11" s="104">
        <v>86</v>
      </c>
      <c r="F11" s="104">
        <v>-13</v>
      </c>
      <c r="G11" s="104">
        <v>65.1025149061749</v>
      </c>
      <c r="H11" s="105">
        <v>158</v>
      </c>
      <c r="I11" s="276" t="s">
        <v>402</v>
      </c>
      <c r="J11" s="276" t="s">
        <v>402</v>
      </c>
      <c r="K11" s="334"/>
      <c r="L11" s="104">
        <v>254</v>
      </c>
      <c r="M11" s="105">
        <v>210.10251490617492</v>
      </c>
      <c r="N11" s="104">
        <v>-17.28247444638783</v>
      </c>
    </row>
    <row r="12" spans="4:13" ht="14.25">
      <c r="D12" s="129"/>
      <c r="E12" s="129"/>
      <c r="F12" s="129"/>
      <c r="G12" s="129"/>
      <c r="H12" s="467"/>
      <c r="L12" s="129"/>
      <c r="M12" s="275"/>
    </row>
    <row r="13" spans="1:14" s="23" customFormat="1" ht="14.25" customHeight="1">
      <c r="A13" s="46" t="s">
        <v>91</v>
      </c>
      <c r="B13" s="30"/>
      <c r="D13" s="132"/>
      <c r="E13" s="132"/>
      <c r="F13" s="132"/>
      <c r="G13" s="132"/>
      <c r="H13" s="469"/>
      <c r="I13" s="16"/>
      <c r="J13" s="16"/>
      <c r="L13" s="132"/>
      <c r="M13" s="275"/>
      <c r="N13" s="16"/>
    </row>
    <row r="14" spans="2:18" ht="14.25">
      <c r="B14" s="90" t="s">
        <v>343</v>
      </c>
      <c r="D14" s="104">
        <v>33966</v>
      </c>
      <c r="E14" s="104">
        <v>35008</v>
      </c>
      <c r="F14" s="104">
        <v>42835</v>
      </c>
      <c r="G14" s="104">
        <v>39001</v>
      </c>
      <c r="H14" s="105">
        <v>37055</v>
      </c>
      <c r="I14" s="276">
        <v>-4.9896156508807525</v>
      </c>
      <c r="J14" s="276">
        <v>9.094388506153205</v>
      </c>
      <c r="L14" s="104">
        <v>33966</v>
      </c>
      <c r="M14" s="105">
        <v>37055</v>
      </c>
      <c r="N14" s="104">
        <v>9.094388506153205</v>
      </c>
      <c r="O14" s="18"/>
      <c r="P14" s="496"/>
      <c r="Q14" s="496"/>
      <c r="R14" s="496"/>
    </row>
    <row r="15" spans="2:18" ht="14.25">
      <c r="B15" s="37" t="s">
        <v>8</v>
      </c>
      <c r="D15" s="104">
        <v>36120</v>
      </c>
      <c r="E15" s="104">
        <v>37297</v>
      </c>
      <c r="F15" s="104">
        <v>40012</v>
      </c>
      <c r="G15" s="104">
        <v>46235</v>
      </c>
      <c r="H15" s="105">
        <v>41476</v>
      </c>
      <c r="I15" s="276">
        <v>-10.293068022061213</v>
      </c>
      <c r="J15" s="276">
        <v>14.828349944629004</v>
      </c>
      <c r="L15" s="104">
        <v>36120</v>
      </c>
      <c r="M15" s="105">
        <v>41476</v>
      </c>
      <c r="N15" s="104">
        <v>14.828349944629004</v>
      </c>
      <c r="O15" s="18"/>
      <c r="P15" s="496"/>
      <c r="Q15" s="496"/>
      <c r="R15" s="496"/>
    </row>
    <row r="16" spans="2:18" ht="14.25">
      <c r="B16" s="37" t="s">
        <v>57</v>
      </c>
      <c r="D16" s="104">
        <v>33</v>
      </c>
      <c r="E16" s="104">
        <v>61</v>
      </c>
      <c r="F16" s="104">
        <v>36</v>
      </c>
      <c r="G16" s="104">
        <v>51</v>
      </c>
      <c r="H16" s="105">
        <v>61</v>
      </c>
      <c r="I16" s="276">
        <v>19.6078431372549</v>
      </c>
      <c r="J16" s="276">
        <v>84.84848484848484</v>
      </c>
      <c r="L16" s="104">
        <v>92</v>
      </c>
      <c r="M16" s="105">
        <v>148</v>
      </c>
      <c r="N16" s="104">
        <v>60.86956521739131</v>
      </c>
      <c r="O16" s="18"/>
      <c r="P16" s="496"/>
      <c r="Q16" s="496"/>
      <c r="R16" s="496"/>
    </row>
    <row r="17" spans="2:18" ht="14.25">
      <c r="B17" s="37" t="s">
        <v>58</v>
      </c>
      <c r="D17" s="104">
        <v>41</v>
      </c>
      <c r="E17" s="104">
        <v>46</v>
      </c>
      <c r="F17" s="104">
        <v>47</v>
      </c>
      <c r="G17" s="104">
        <v>50</v>
      </c>
      <c r="H17" s="105">
        <v>49</v>
      </c>
      <c r="I17" s="276">
        <v>-2.0000000000000018</v>
      </c>
      <c r="J17" s="276">
        <v>19.512195121951216</v>
      </c>
      <c r="L17" s="104">
        <v>122</v>
      </c>
      <c r="M17" s="105">
        <v>146</v>
      </c>
      <c r="N17" s="117">
        <v>19.672131147540984</v>
      </c>
      <c r="O17" s="18"/>
      <c r="P17" s="496"/>
      <c r="Q17" s="496"/>
      <c r="R17" s="496"/>
    </row>
    <row r="18" spans="8:13" ht="14.25">
      <c r="H18" s="275"/>
      <c r="M18" s="275"/>
    </row>
    <row r="19" spans="8:13" ht="14.25">
      <c r="H19" s="275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8:13" ht="14.25">
      <c r="H25" s="275"/>
      <c r="M25" s="275"/>
    </row>
    <row r="26" spans="8:13" ht="14.25">
      <c r="H26" s="275"/>
      <c r="M26" s="275"/>
    </row>
    <row r="27" spans="8:13" ht="14.25">
      <c r="H27" s="275"/>
      <c r="M27" s="275"/>
    </row>
    <row r="28" spans="8:13" ht="14.25">
      <c r="H28" s="275"/>
      <c r="M28" s="275"/>
    </row>
    <row r="29" spans="8:13" ht="14.25">
      <c r="H29" s="275"/>
      <c r="M29" s="275"/>
    </row>
    <row r="30" spans="8:13" ht="14.25">
      <c r="H30" s="275"/>
      <c r="M30" s="275"/>
    </row>
    <row r="31" spans="8:13" ht="14.25"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91"/>
    </row>
    <row r="139" ht="14.25">
      <c r="H139" s="275"/>
    </row>
    <row r="140" ht="14.25">
      <c r="H140" s="275"/>
    </row>
    <row r="141" ht="14.25">
      <c r="H141" s="275"/>
    </row>
    <row r="142" ht="14.25">
      <c r="H142" s="291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Y15" sqref="Y15"/>
      <selection pane="topRight" activeCell="Y15" sqref="Y15"/>
      <selection pane="bottomLeft" activeCell="Y15" sqref="Y15"/>
      <selection pane="bottomRight" activeCell="G10" sqref="G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4" customWidth="1"/>
    <col min="7" max="7" width="10.28125" style="104" customWidth="1"/>
    <col min="8" max="8" width="10.28125" style="105" customWidth="1"/>
    <col min="9" max="9" width="10.00390625" style="104" customWidth="1"/>
    <col min="10" max="10" width="8.28125" style="104" customWidth="1"/>
    <col min="11" max="11" width="3.8515625" style="19" customWidth="1"/>
    <col min="12" max="12" width="9.8515625" style="104" customWidth="1"/>
    <col min="13" max="13" width="10.28125" style="105" customWidth="1"/>
    <col min="14" max="14" width="10.140625" style="104" customWidth="1"/>
    <col min="15" max="16384" width="9.140625" style="19" customWidth="1"/>
  </cols>
  <sheetData>
    <row r="1" spans="1:14" s="41" customFormat="1" ht="20.25">
      <c r="A1" s="40" t="s">
        <v>38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4.5" customHeight="1">
      <c r="A3" s="78"/>
      <c r="B3" s="30"/>
      <c r="D3" s="133"/>
      <c r="E3" s="133"/>
      <c r="F3" s="133"/>
      <c r="G3" s="133"/>
      <c r="H3" s="118"/>
      <c r="I3" s="16"/>
      <c r="J3" s="16"/>
      <c r="L3" s="16"/>
      <c r="M3" s="226"/>
      <c r="N3" s="16"/>
    </row>
    <row r="4" spans="1:14" s="23" customFormat="1" ht="14.25" customHeight="1">
      <c r="A4" s="78" t="s">
        <v>86</v>
      </c>
      <c r="B4" s="30"/>
      <c r="D4" s="133"/>
      <c r="E4" s="133"/>
      <c r="F4" s="133"/>
      <c r="G4" s="133"/>
      <c r="H4" s="304"/>
      <c r="I4" s="16"/>
      <c r="J4" s="16"/>
      <c r="L4" s="16"/>
      <c r="M4" s="304"/>
      <c r="N4" s="16"/>
    </row>
    <row r="5" spans="2:14" ht="14.25">
      <c r="B5" s="90" t="s">
        <v>2</v>
      </c>
      <c r="C5" s="19"/>
      <c r="D5" s="104">
        <v>1025</v>
      </c>
      <c r="E5" s="104">
        <v>1059</v>
      </c>
      <c r="F5" s="104">
        <v>1096</v>
      </c>
      <c r="G5" s="104">
        <v>1149</v>
      </c>
      <c r="H5" s="301">
        <v>1175</v>
      </c>
      <c r="I5" s="276">
        <v>2.2628372497824234</v>
      </c>
      <c r="J5" s="276">
        <v>14.634146341463406</v>
      </c>
      <c r="L5" s="104">
        <v>2959</v>
      </c>
      <c r="M5" s="301">
        <v>3420</v>
      </c>
      <c r="N5" s="104">
        <v>15.579587698546815</v>
      </c>
    </row>
    <row r="6" spans="2:14" ht="14.25">
      <c r="B6" s="90" t="s">
        <v>22</v>
      </c>
      <c r="C6" s="19"/>
      <c r="D6" s="104">
        <v>574</v>
      </c>
      <c r="E6" s="104">
        <v>360</v>
      </c>
      <c r="F6" s="104">
        <v>607</v>
      </c>
      <c r="G6" s="104">
        <v>475</v>
      </c>
      <c r="H6" s="105">
        <v>470</v>
      </c>
      <c r="I6" s="104">
        <v>-1.0526315789473717</v>
      </c>
      <c r="J6" s="104">
        <v>-18.1184668989547</v>
      </c>
      <c r="L6" s="104">
        <v>1572</v>
      </c>
      <c r="M6" s="105">
        <v>1552</v>
      </c>
      <c r="N6" s="104">
        <v>-1.2722646310432517</v>
      </c>
    </row>
    <row r="7" spans="2:14" ht="14.25">
      <c r="B7" s="90" t="s">
        <v>3</v>
      </c>
      <c r="C7" s="19"/>
      <c r="D7" s="104">
        <v>1599</v>
      </c>
      <c r="E7" s="104">
        <v>1419</v>
      </c>
      <c r="F7" s="104">
        <v>1703</v>
      </c>
      <c r="G7" s="104">
        <v>1624</v>
      </c>
      <c r="H7" s="105">
        <v>1645</v>
      </c>
      <c r="I7" s="104">
        <v>1.2931034482758674</v>
      </c>
      <c r="J7" s="104">
        <v>2.8767979987492254</v>
      </c>
      <c r="L7" s="104">
        <v>4531</v>
      </c>
      <c r="M7" s="105">
        <v>4972</v>
      </c>
      <c r="N7" s="104">
        <v>9.7329507834915</v>
      </c>
    </row>
    <row r="8" spans="2:14" ht="14.25">
      <c r="B8" s="90" t="s">
        <v>0</v>
      </c>
      <c r="C8" s="19"/>
      <c r="D8" s="104">
        <v>655</v>
      </c>
      <c r="E8" s="104">
        <v>613</v>
      </c>
      <c r="F8" s="104">
        <v>674</v>
      </c>
      <c r="G8" s="104">
        <v>711</v>
      </c>
      <c r="H8" s="301">
        <v>726</v>
      </c>
      <c r="I8" s="276">
        <v>2.1097046413502074</v>
      </c>
      <c r="J8" s="276">
        <v>10.839694656488552</v>
      </c>
      <c r="L8" s="104">
        <v>1908</v>
      </c>
      <c r="M8" s="301">
        <v>2111</v>
      </c>
      <c r="N8" s="104">
        <v>10.639412997903563</v>
      </c>
    </row>
    <row r="9" spans="2:14" ht="14.25">
      <c r="B9" s="90" t="s">
        <v>5</v>
      </c>
      <c r="C9" s="19"/>
      <c r="D9" s="104">
        <v>104</v>
      </c>
      <c r="E9" s="104">
        <v>19</v>
      </c>
      <c r="F9" s="104">
        <v>40</v>
      </c>
      <c r="G9" s="104">
        <v>56</v>
      </c>
      <c r="H9" s="301">
        <v>76</v>
      </c>
      <c r="I9" s="276">
        <v>35.71428571428572</v>
      </c>
      <c r="J9" s="276">
        <v>-26.923076923076927</v>
      </c>
      <c r="L9" s="104">
        <v>235</v>
      </c>
      <c r="M9" s="301">
        <v>172</v>
      </c>
      <c r="N9" s="104">
        <v>-26.80851063829788</v>
      </c>
    </row>
    <row r="10" spans="2:14" ht="14.25">
      <c r="B10" s="91" t="s">
        <v>339</v>
      </c>
      <c r="C10" s="19"/>
      <c r="D10" s="104">
        <v>1</v>
      </c>
      <c r="E10" s="104">
        <v>6</v>
      </c>
      <c r="F10" s="104">
        <v>-2</v>
      </c>
      <c r="G10" s="104">
        <v>3</v>
      </c>
      <c r="H10" s="301">
        <v>-6</v>
      </c>
      <c r="I10" s="276" t="s">
        <v>401</v>
      </c>
      <c r="J10" s="276" t="s">
        <v>401</v>
      </c>
      <c r="L10" s="104">
        <v>12</v>
      </c>
      <c r="M10" s="301">
        <v>-5</v>
      </c>
      <c r="N10" s="104" t="s">
        <v>401</v>
      </c>
    </row>
    <row r="11" spans="2:14" ht="14.25">
      <c r="B11" s="91" t="s">
        <v>6</v>
      </c>
      <c r="C11" s="19"/>
      <c r="D11" s="104">
        <v>841</v>
      </c>
      <c r="E11" s="104">
        <v>793</v>
      </c>
      <c r="F11" s="104">
        <v>987</v>
      </c>
      <c r="G11" s="104">
        <v>860</v>
      </c>
      <c r="H11" s="301">
        <v>837</v>
      </c>
      <c r="I11" s="276">
        <v>-2.674418604651163</v>
      </c>
      <c r="J11" s="276">
        <v>-0.47562425683710385</v>
      </c>
      <c r="L11" s="104">
        <v>2400</v>
      </c>
      <c r="M11" s="301">
        <v>2684</v>
      </c>
      <c r="N11" s="104">
        <v>11.83333333333334</v>
      </c>
    </row>
    <row r="12" spans="2:14" ht="14.25">
      <c r="B12" s="91" t="s">
        <v>56</v>
      </c>
      <c r="C12" s="19"/>
      <c r="D12" s="104">
        <v>122</v>
      </c>
      <c r="E12" s="104">
        <v>131</v>
      </c>
      <c r="F12" s="104">
        <v>155</v>
      </c>
      <c r="G12" s="104">
        <v>125</v>
      </c>
      <c r="H12" s="301">
        <v>113</v>
      </c>
      <c r="I12" s="276">
        <v>-9.599999999999998</v>
      </c>
      <c r="J12" s="276">
        <v>-7.377049180327866</v>
      </c>
      <c r="L12" s="104">
        <v>356</v>
      </c>
      <c r="M12" s="301">
        <v>393</v>
      </c>
      <c r="N12" s="104">
        <v>10.393258426966302</v>
      </c>
    </row>
    <row r="13" spans="2:14" ht="14.25">
      <c r="B13" s="91" t="s">
        <v>43</v>
      </c>
      <c r="C13" s="19"/>
      <c r="D13" s="104">
        <v>686</v>
      </c>
      <c r="E13" s="104">
        <v>630</v>
      </c>
      <c r="F13" s="104">
        <v>802</v>
      </c>
      <c r="G13" s="104">
        <v>704</v>
      </c>
      <c r="H13" s="301">
        <v>697</v>
      </c>
      <c r="I13" s="276">
        <v>-0.9943181818181768</v>
      </c>
      <c r="J13" s="276">
        <v>1.6034985422740622</v>
      </c>
      <c r="L13" s="104">
        <v>1938</v>
      </c>
      <c r="M13" s="301">
        <v>2203</v>
      </c>
      <c r="N13" s="104">
        <v>13.673890608875139</v>
      </c>
    </row>
    <row r="14" spans="3:13" ht="14.25">
      <c r="C14" s="19"/>
      <c r="D14" s="129"/>
      <c r="E14" s="129"/>
      <c r="F14" s="129"/>
      <c r="G14" s="129"/>
      <c r="H14" s="467"/>
      <c r="L14" s="129"/>
      <c r="M14" s="301"/>
    </row>
    <row r="15" spans="1:14" s="23" customFormat="1" ht="14.25" customHeight="1">
      <c r="A15" s="78" t="s">
        <v>91</v>
      </c>
      <c r="B15" s="30"/>
      <c r="D15" s="132"/>
      <c r="E15" s="132"/>
      <c r="F15" s="132"/>
      <c r="G15" s="132"/>
      <c r="H15" s="469"/>
      <c r="I15" s="16"/>
      <c r="J15" s="16"/>
      <c r="L15" s="132"/>
      <c r="M15" s="304"/>
      <c r="N15" s="16"/>
    </row>
    <row r="16" spans="2:14" ht="14.25">
      <c r="B16" s="90" t="s">
        <v>59</v>
      </c>
      <c r="C16" s="19"/>
      <c r="D16" s="104">
        <v>174626</v>
      </c>
      <c r="E16" s="104">
        <v>182823</v>
      </c>
      <c r="F16" s="104">
        <v>186116</v>
      </c>
      <c r="G16" s="104">
        <v>186391</v>
      </c>
      <c r="H16" s="105">
        <v>189560</v>
      </c>
      <c r="I16" s="276">
        <v>1.7001893868266116</v>
      </c>
      <c r="J16" s="276">
        <v>8.551991112434564</v>
      </c>
      <c r="L16" s="104">
        <v>174626</v>
      </c>
      <c r="M16" s="301">
        <v>189560</v>
      </c>
      <c r="N16" s="104">
        <v>8.551991112434564</v>
      </c>
    </row>
    <row r="17" spans="2:14" ht="14.25">
      <c r="B17" s="90" t="s">
        <v>343</v>
      </c>
      <c r="C17" s="19"/>
      <c r="D17" s="104">
        <v>277284</v>
      </c>
      <c r="E17" s="104">
        <v>286633</v>
      </c>
      <c r="F17" s="104">
        <v>295652</v>
      </c>
      <c r="G17" s="104">
        <v>286166</v>
      </c>
      <c r="H17" s="301">
        <v>299298</v>
      </c>
      <c r="I17" s="276">
        <v>4.588944878147649</v>
      </c>
      <c r="J17" s="276">
        <v>7.939152637728819</v>
      </c>
      <c r="L17" s="104">
        <v>277284</v>
      </c>
      <c r="M17" s="301">
        <v>299298</v>
      </c>
      <c r="N17" s="104">
        <v>7.939152637728819</v>
      </c>
    </row>
    <row r="18" spans="2:14" ht="14.25">
      <c r="B18" s="90" t="s">
        <v>7</v>
      </c>
      <c r="C18" s="19"/>
      <c r="D18" s="104">
        <v>282086</v>
      </c>
      <c r="E18" s="104">
        <v>291716</v>
      </c>
      <c r="F18" s="104">
        <v>300735</v>
      </c>
      <c r="G18" s="104">
        <v>291249</v>
      </c>
      <c r="H18" s="301">
        <v>304381</v>
      </c>
      <c r="I18" s="276">
        <v>4.508856682769724</v>
      </c>
      <c r="J18" s="276">
        <v>7.903618045560568</v>
      </c>
      <c r="L18" s="104">
        <v>282086</v>
      </c>
      <c r="M18" s="301">
        <v>304381</v>
      </c>
      <c r="N18" s="104">
        <v>7.903618045560568</v>
      </c>
    </row>
    <row r="19" spans="4:13" ht="14.25">
      <c r="D19" s="228"/>
      <c r="E19" s="228"/>
      <c r="F19" s="228"/>
      <c r="G19" s="228"/>
      <c r="H19" s="333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4:13" ht="14.25">
      <c r="D26" s="228"/>
      <c r="E26" s="228"/>
      <c r="F26" s="228"/>
      <c r="G26" s="228"/>
      <c r="H26" s="275"/>
      <c r="M26" s="275"/>
    </row>
    <row r="27" spans="4:13" ht="14.25">
      <c r="D27" s="228"/>
      <c r="E27" s="228"/>
      <c r="F27" s="228"/>
      <c r="G27" s="228"/>
      <c r="H27" s="275"/>
      <c r="M27" s="275"/>
    </row>
    <row r="28" spans="4:13" ht="14.25">
      <c r="D28" s="228"/>
      <c r="E28" s="228"/>
      <c r="F28" s="228"/>
      <c r="G28" s="228"/>
      <c r="H28" s="275"/>
      <c r="M28" s="275"/>
    </row>
    <row r="29" spans="4:13" ht="14.25">
      <c r="D29" s="228"/>
      <c r="E29" s="228"/>
      <c r="F29" s="228"/>
      <c r="G29" s="228"/>
      <c r="H29" s="275"/>
      <c r="M29" s="275"/>
    </row>
    <row r="30" spans="4:13" ht="14.25">
      <c r="D30" s="228"/>
      <c r="E30" s="228"/>
      <c r="F30" s="228"/>
      <c r="G30" s="228"/>
      <c r="H30" s="275"/>
      <c r="M30" s="275"/>
    </row>
    <row r="31" spans="4:13" ht="14.25">
      <c r="D31" s="228"/>
      <c r="E31" s="228"/>
      <c r="F31" s="228"/>
      <c r="G31" s="228"/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spans="8:13" ht="14.25">
      <c r="H140" s="275"/>
      <c r="M140" s="291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  <row r="150" ht="14.25">
      <c r="H150" s="291"/>
    </row>
  </sheetData>
  <sheetProtection/>
  <mergeCells count="1">
    <mergeCell ref="A2:C2"/>
  </mergeCells>
  <hyperlinks>
    <hyperlink ref="A2" location="Index!A1" display="Back to Index"/>
  </hyperlinks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Y15" sqref="Y15"/>
      <selection pane="topRight" activeCell="Y15" sqref="Y15"/>
      <selection pane="bottomLeft" activeCell="Y15" sqref="Y15"/>
      <selection pane="bottomRight" activeCell="H9" sqref="H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4" customWidth="1"/>
    <col min="8" max="8" width="9.28125" style="105" customWidth="1"/>
    <col min="9" max="9" width="8.8515625" style="104" customWidth="1"/>
    <col min="10" max="10" width="10.00390625" style="104" bestFit="1" customWidth="1"/>
    <col min="11" max="11" width="4.00390625" style="19" customWidth="1"/>
    <col min="12" max="12" width="9.8515625" style="104" customWidth="1"/>
    <col min="13" max="13" width="10.28125" style="105" customWidth="1"/>
    <col min="14" max="14" width="11.28125" style="104" customWidth="1"/>
    <col min="15" max="16384" width="9.140625" style="19" customWidth="1"/>
  </cols>
  <sheetData>
    <row r="1" spans="1:14" s="41" customFormat="1" ht="20.25">
      <c r="A1" s="40" t="s">
        <v>39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6" customHeight="1">
      <c r="A3" s="78"/>
      <c r="B3" s="30"/>
      <c r="D3" s="16"/>
      <c r="E3" s="16"/>
      <c r="F3" s="16"/>
      <c r="G3" s="16"/>
      <c r="H3" s="277"/>
      <c r="I3" s="16"/>
      <c r="J3" s="16"/>
      <c r="L3" s="16"/>
      <c r="M3" s="226"/>
      <c r="N3" s="16"/>
    </row>
    <row r="4" spans="1:14" s="23" customFormat="1" ht="14.25" customHeight="1">
      <c r="A4" s="78" t="s">
        <v>86</v>
      </c>
      <c r="B4" s="30"/>
      <c r="D4" s="16"/>
      <c r="E4" s="16"/>
      <c r="F4" s="16"/>
      <c r="G4" s="16"/>
      <c r="H4" s="107"/>
      <c r="I4" s="16"/>
      <c r="J4" s="16"/>
      <c r="L4" s="16"/>
      <c r="M4" s="304"/>
      <c r="N4" s="16"/>
    </row>
    <row r="5" spans="2:14" ht="14.25">
      <c r="B5" s="90" t="s">
        <v>2</v>
      </c>
      <c r="C5" s="19"/>
      <c r="D5" s="104">
        <v>277</v>
      </c>
      <c r="E5" s="104">
        <v>308</v>
      </c>
      <c r="F5" s="104">
        <v>309</v>
      </c>
      <c r="G5" s="104">
        <v>321</v>
      </c>
      <c r="H5" s="301">
        <v>356</v>
      </c>
      <c r="I5" s="276">
        <v>10.903426791277248</v>
      </c>
      <c r="J5" s="276">
        <v>28.519855595667877</v>
      </c>
      <c r="L5" s="104">
        <v>790</v>
      </c>
      <c r="M5" s="301">
        <v>986</v>
      </c>
      <c r="N5" s="104">
        <v>24.81012658227848</v>
      </c>
    </row>
    <row r="6" spans="2:14" ht="14.25">
      <c r="B6" s="90" t="s">
        <v>22</v>
      </c>
      <c r="C6" s="19"/>
      <c r="D6" s="104">
        <v>209</v>
      </c>
      <c r="E6" s="104">
        <v>174</v>
      </c>
      <c r="F6" s="104">
        <v>230</v>
      </c>
      <c r="G6" s="104">
        <v>301</v>
      </c>
      <c r="H6" s="301">
        <v>248</v>
      </c>
      <c r="I6" s="276">
        <v>-17.607973421926914</v>
      </c>
      <c r="J6" s="276">
        <v>18.66028708133971</v>
      </c>
      <c r="L6" s="104">
        <v>628</v>
      </c>
      <c r="M6" s="301">
        <v>779</v>
      </c>
      <c r="N6" s="104">
        <v>24.044585987261136</v>
      </c>
    </row>
    <row r="7" spans="2:14" ht="14.25">
      <c r="B7" s="90" t="s">
        <v>3</v>
      </c>
      <c r="C7" s="19"/>
      <c r="D7" s="104">
        <v>486</v>
      </c>
      <c r="E7" s="104">
        <v>482</v>
      </c>
      <c r="F7" s="104">
        <v>539</v>
      </c>
      <c r="G7" s="104">
        <v>622</v>
      </c>
      <c r="H7" s="301">
        <v>604</v>
      </c>
      <c r="I7" s="276">
        <v>-2.893890675241162</v>
      </c>
      <c r="J7" s="276">
        <v>24.27983539094649</v>
      </c>
      <c r="L7" s="104">
        <v>1418</v>
      </c>
      <c r="M7" s="301">
        <v>1765</v>
      </c>
      <c r="N7" s="104">
        <v>24.471086036671363</v>
      </c>
    </row>
    <row r="8" spans="2:14" ht="14.25">
      <c r="B8" s="90" t="s">
        <v>0</v>
      </c>
      <c r="C8" s="19"/>
      <c r="D8" s="104">
        <v>195</v>
      </c>
      <c r="E8" s="104">
        <v>230</v>
      </c>
      <c r="F8" s="104">
        <v>229</v>
      </c>
      <c r="G8" s="104">
        <v>231</v>
      </c>
      <c r="H8" s="301">
        <v>240</v>
      </c>
      <c r="I8" s="276">
        <v>3.8961038961038863</v>
      </c>
      <c r="J8" s="276">
        <v>23.076923076923084</v>
      </c>
      <c r="L8" s="104">
        <v>559</v>
      </c>
      <c r="M8" s="301">
        <v>700</v>
      </c>
      <c r="N8" s="104">
        <v>25.223613595706617</v>
      </c>
    </row>
    <row r="9" spans="2:14" ht="14.25">
      <c r="B9" s="90" t="s">
        <v>5</v>
      </c>
      <c r="C9" s="19"/>
      <c r="D9" s="104">
        <v>16</v>
      </c>
      <c r="E9" s="104">
        <v>31</v>
      </c>
      <c r="F9" s="104">
        <v>28</v>
      </c>
      <c r="G9" s="104">
        <v>15</v>
      </c>
      <c r="H9" s="301">
        <v>-13</v>
      </c>
      <c r="I9" s="276" t="s">
        <v>401</v>
      </c>
      <c r="J9" s="276" t="s">
        <v>401</v>
      </c>
      <c r="L9" s="104">
        <v>21</v>
      </c>
      <c r="M9" s="301">
        <v>30</v>
      </c>
      <c r="N9" s="104">
        <v>42.85714285714286</v>
      </c>
    </row>
    <row r="10" spans="2:14" ht="14.25">
      <c r="B10" s="91" t="s">
        <v>339</v>
      </c>
      <c r="C10" s="19"/>
      <c r="D10" s="117">
        <v>0</v>
      </c>
      <c r="E10" s="117">
        <v>0</v>
      </c>
      <c r="F10" s="117">
        <v>0</v>
      </c>
      <c r="G10" s="117">
        <v>0</v>
      </c>
      <c r="H10" s="497">
        <v>0</v>
      </c>
      <c r="I10" s="323">
        <v>0</v>
      </c>
      <c r="J10" s="276">
        <v>0</v>
      </c>
      <c r="L10" s="104">
        <v>3</v>
      </c>
      <c r="M10" s="497">
        <v>0</v>
      </c>
      <c r="N10" s="104">
        <v>-100</v>
      </c>
    </row>
    <row r="11" spans="2:14" ht="14.25">
      <c r="B11" s="91" t="s">
        <v>6</v>
      </c>
      <c r="C11" s="19"/>
      <c r="D11" s="104">
        <v>275</v>
      </c>
      <c r="E11" s="104">
        <v>221</v>
      </c>
      <c r="F11" s="104">
        <v>282</v>
      </c>
      <c r="G11" s="104">
        <v>376</v>
      </c>
      <c r="H11" s="301">
        <v>377</v>
      </c>
      <c r="I11" s="276">
        <v>0.26595744680850686</v>
      </c>
      <c r="J11" s="276">
        <v>37.090909090909086</v>
      </c>
      <c r="L11" s="104">
        <v>841</v>
      </c>
      <c r="M11" s="301">
        <v>1035</v>
      </c>
      <c r="N11" s="104">
        <v>23.067776456599276</v>
      </c>
    </row>
    <row r="12" spans="2:14" ht="14.25">
      <c r="B12" s="91" t="s">
        <v>56</v>
      </c>
      <c r="C12" s="19"/>
      <c r="D12" s="104">
        <v>49</v>
      </c>
      <c r="E12" s="104">
        <v>37</v>
      </c>
      <c r="F12" s="104">
        <v>42</v>
      </c>
      <c r="G12" s="104">
        <v>56</v>
      </c>
      <c r="H12" s="301">
        <v>48</v>
      </c>
      <c r="I12" s="276">
        <v>-14.28571428571429</v>
      </c>
      <c r="J12" s="276">
        <v>-2.0408163265306145</v>
      </c>
      <c r="L12" s="104">
        <v>143</v>
      </c>
      <c r="M12" s="301">
        <v>146</v>
      </c>
      <c r="N12" s="104">
        <v>2.0979020979021046</v>
      </c>
    </row>
    <row r="13" spans="2:14" ht="14.25">
      <c r="B13" s="91" t="s">
        <v>43</v>
      </c>
      <c r="C13" s="19"/>
      <c r="D13" s="104">
        <v>226</v>
      </c>
      <c r="E13" s="104">
        <v>184</v>
      </c>
      <c r="F13" s="104">
        <v>240</v>
      </c>
      <c r="G13" s="104">
        <v>320</v>
      </c>
      <c r="H13" s="301">
        <v>329</v>
      </c>
      <c r="I13" s="276">
        <v>2.8124999999999956</v>
      </c>
      <c r="J13" s="276">
        <v>45.57522123893805</v>
      </c>
      <c r="L13" s="104">
        <v>698</v>
      </c>
      <c r="M13" s="301">
        <v>889</v>
      </c>
      <c r="N13" s="104">
        <v>27.363896848137536</v>
      </c>
    </row>
    <row r="14" spans="3:13" ht="14.25">
      <c r="C14" s="19"/>
      <c r="H14" s="467"/>
      <c r="I14" s="276"/>
      <c r="L14" s="129"/>
      <c r="M14" s="301"/>
    </row>
    <row r="15" spans="1:14" s="23" customFormat="1" ht="14.25" customHeight="1">
      <c r="A15" s="78" t="s">
        <v>91</v>
      </c>
      <c r="B15" s="30"/>
      <c r="D15" s="16"/>
      <c r="E15" s="16"/>
      <c r="F15" s="16"/>
      <c r="G15" s="16"/>
      <c r="H15" s="469"/>
      <c r="I15" s="288"/>
      <c r="J15" s="16"/>
      <c r="L15" s="132"/>
      <c r="M15" s="304"/>
      <c r="N15" s="16"/>
    </row>
    <row r="16" spans="2:14" ht="14.25">
      <c r="B16" s="90" t="s">
        <v>59</v>
      </c>
      <c r="C16" s="19"/>
      <c r="D16" s="104">
        <v>50799</v>
      </c>
      <c r="E16" s="104">
        <v>54763</v>
      </c>
      <c r="F16" s="104">
        <v>56822</v>
      </c>
      <c r="G16" s="104">
        <v>56072</v>
      </c>
      <c r="H16" s="105">
        <v>55868</v>
      </c>
      <c r="I16" s="276">
        <v>-0.36381794835211867</v>
      </c>
      <c r="J16" s="276">
        <v>9.978542884702456</v>
      </c>
      <c r="L16" s="104">
        <v>50799</v>
      </c>
      <c r="M16" s="301">
        <v>55868</v>
      </c>
      <c r="N16" s="104">
        <v>9.978542884702456</v>
      </c>
    </row>
    <row r="17" spans="2:14" ht="14.25">
      <c r="B17" s="90" t="s">
        <v>343</v>
      </c>
      <c r="C17" s="19"/>
      <c r="D17" s="104">
        <v>67234</v>
      </c>
      <c r="E17" s="104">
        <v>72487</v>
      </c>
      <c r="F17" s="104">
        <v>76389</v>
      </c>
      <c r="G17" s="104">
        <v>73451</v>
      </c>
      <c r="H17" s="301">
        <v>73486</v>
      </c>
      <c r="I17" s="276">
        <v>0.04765081482893674</v>
      </c>
      <c r="J17" s="276">
        <v>9.29886664485231</v>
      </c>
      <c r="L17" s="104">
        <v>67234</v>
      </c>
      <c r="M17" s="301">
        <v>73486</v>
      </c>
      <c r="N17" s="104">
        <v>9.29886664485231</v>
      </c>
    </row>
    <row r="18" spans="2:14" ht="14.25">
      <c r="B18" s="90" t="s">
        <v>7</v>
      </c>
      <c r="C18" s="19"/>
      <c r="D18" s="104">
        <v>67267</v>
      </c>
      <c r="E18" s="104">
        <v>72521</v>
      </c>
      <c r="F18" s="104">
        <v>76424</v>
      </c>
      <c r="G18" s="104">
        <v>73485</v>
      </c>
      <c r="H18" s="301">
        <v>73521</v>
      </c>
      <c r="I18" s="276">
        <v>0.04898958971217837</v>
      </c>
      <c r="J18" s="276">
        <v>9.297278011506393</v>
      </c>
      <c r="L18" s="104">
        <v>67267</v>
      </c>
      <c r="M18" s="301">
        <v>73521</v>
      </c>
      <c r="N18" s="104">
        <v>9.297278011506393</v>
      </c>
    </row>
    <row r="19" spans="3:13" ht="14.25">
      <c r="C19" s="19"/>
      <c r="D19" s="134"/>
      <c r="E19" s="134"/>
      <c r="F19" s="134"/>
      <c r="G19" s="134"/>
      <c r="I19" s="276"/>
      <c r="J19" s="276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4:13" ht="14.25">
      <c r="D26" s="228"/>
      <c r="E26" s="228"/>
      <c r="F26" s="228"/>
      <c r="G26" s="228"/>
      <c r="H26" s="275"/>
      <c r="M26" s="275"/>
    </row>
    <row r="27" spans="4:13" ht="14.25">
      <c r="D27" s="228"/>
      <c r="E27" s="228"/>
      <c r="F27" s="228"/>
      <c r="G27" s="228"/>
      <c r="H27" s="275"/>
      <c r="M27" s="275"/>
    </row>
    <row r="28" spans="8:13" ht="14.25">
      <c r="H28" s="275"/>
      <c r="M28" s="275"/>
    </row>
    <row r="29" spans="8:13" ht="14.25">
      <c r="H29" s="275"/>
      <c r="M29" s="275"/>
    </row>
    <row r="30" spans="8:13" ht="14.25">
      <c r="H30" s="275"/>
      <c r="M30" s="275"/>
    </row>
    <row r="31" spans="8:13" ht="14.25"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spans="8:13" ht="14.25">
      <c r="H140" s="275"/>
      <c r="M140" s="291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  <row r="150" ht="14.25">
      <c r="H150" s="291"/>
    </row>
  </sheetData>
  <sheetProtection/>
  <mergeCells count="1">
    <mergeCell ref="A2:C2"/>
  </mergeCells>
  <hyperlinks>
    <hyperlink ref="A2" location="Index!A1" display="Back to Index"/>
  </hyperlinks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portrait" scale="89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Y15" sqref="Y15"/>
      <selection pane="topRight" activeCell="Y15" sqref="Y15"/>
      <selection pane="bottomLeft" activeCell="Y15" sqref="Y15"/>
      <selection pane="bottomRight" activeCell="G10" sqref="G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7" width="10.28125" style="104" customWidth="1"/>
    <col min="8" max="8" width="10.28125" style="105" customWidth="1"/>
    <col min="9" max="9" width="9.421875" style="104" customWidth="1"/>
    <col min="10" max="10" width="10.140625" style="104" customWidth="1"/>
    <col min="11" max="11" width="4.00390625" style="19" customWidth="1"/>
    <col min="12" max="12" width="9.8515625" style="104" customWidth="1"/>
    <col min="13" max="13" width="10.28125" style="105" customWidth="1"/>
    <col min="14" max="14" width="10.140625" style="104" customWidth="1"/>
    <col min="15" max="16384" width="9.140625" style="19" customWidth="1"/>
  </cols>
  <sheetData>
    <row r="1" spans="1:14" s="41" customFormat="1" ht="20.25">
      <c r="A1" s="40" t="s">
        <v>60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6" customHeight="1">
      <c r="A3" s="78"/>
      <c r="B3" s="30"/>
      <c r="D3" s="16"/>
      <c r="E3" s="16"/>
      <c r="F3" s="16"/>
      <c r="G3" s="16"/>
      <c r="H3" s="277"/>
      <c r="I3" s="16"/>
      <c r="J3" s="16"/>
      <c r="L3" s="16"/>
      <c r="M3" s="226"/>
      <c r="N3" s="16"/>
    </row>
    <row r="4" spans="1:14" s="23" customFormat="1" ht="14.25" customHeight="1">
      <c r="A4" s="78" t="s">
        <v>86</v>
      </c>
      <c r="B4" s="30"/>
      <c r="D4" s="16"/>
      <c r="E4" s="16"/>
      <c r="F4" s="16"/>
      <c r="G4" s="16"/>
      <c r="H4" s="292"/>
      <c r="I4" s="16"/>
      <c r="J4" s="16"/>
      <c r="L4" s="16"/>
      <c r="M4" s="304"/>
      <c r="N4" s="16"/>
    </row>
    <row r="5" spans="2:14" ht="14.25">
      <c r="B5" s="90" t="s">
        <v>2</v>
      </c>
      <c r="C5" s="19"/>
      <c r="D5" s="104">
        <v>149</v>
      </c>
      <c r="E5" s="104">
        <v>149</v>
      </c>
      <c r="F5" s="104">
        <v>145</v>
      </c>
      <c r="G5" s="104">
        <v>138</v>
      </c>
      <c r="H5" s="301">
        <v>139</v>
      </c>
      <c r="I5" s="276">
        <v>0.7246376811594235</v>
      </c>
      <c r="J5" s="276">
        <v>-6.711409395973156</v>
      </c>
      <c r="L5" s="104">
        <v>449</v>
      </c>
      <c r="M5" s="301">
        <v>422</v>
      </c>
      <c r="N5" s="104">
        <v>-6.013363028953234</v>
      </c>
    </row>
    <row r="6" spans="2:14" ht="14.25">
      <c r="B6" s="90" t="s">
        <v>22</v>
      </c>
      <c r="C6" s="19"/>
      <c r="D6" s="104">
        <v>83</v>
      </c>
      <c r="E6" s="104">
        <v>66</v>
      </c>
      <c r="F6" s="104">
        <v>137</v>
      </c>
      <c r="G6" s="104">
        <v>128</v>
      </c>
      <c r="H6" s="301">
        <v>127</v>
      </c>
      <c r="I6" s="276">
        <v>-0.78125</v>
      </c>
      <c r="J6" s="276">
        <v>53.012048192771076</v>
      </c>
      <c r="L6" s="104">
        <v>286</v>
      </c>
      <c r="M6" s="301">
        <v>392</v>
      </c>
      <c r="N6" s="104">
        <v>37.06293706293706</v>
      </c>
    </row>
    <row r="7" spans="2:14" ht="14.25">
      <c r="B7" s="90" t="s">
        <v>3</v>
      </c>
      <c r="C7" s="19"/>
      <c r="D7" s="104">
        <v>232</v>
      </c>
      <c r="E7" s="104">
        <v>215</v>
      </c>
      <c r="F7" s="104">
        <v>282</v>
      </c>
      <c r="G7" s="104">
        <v>266</v>
      </c>
      <c r="H7" s="301">
        <v>266</v>
      </c>
      <c r="I7" s="276">
        <v>0</v>
      </c>
      <c r="J7" s="276">
        <v>14.655172413793105</v>
      </c>
      <c r="L7" s="104">
        <v>735</v>
      </c>
      <c r="M7" s="301">
        <v>814</v>
      </c>
      <c r="N7" s="104">
        <v>10.748299319727895</v>
      </c>
    </row>
    <row r="8" spans="2:14" ht="14.25">
      <c r="B8" s="90" t="s">
        <v>0</v>
      </c>
      <c r="C8" s="19"/>
      <c r="D8" s="104">
        <v>163</v>
      </c>
      <c r="E8" s="104">
        <v>168</v>
      </c>
      <c r="F8" s="104">
        <v>171</v>
      </c>
      <c r="G8" s="104">
        <v>173</v>
      </c>
      <c r="H8" s="301">
        <v>182</v>
      </c>
      <c r="I8" s="276">
        <v>5.202312138728327</v>
      </c>
      <c r="J8" s="276">
        <v>11.65644171779141</v>
      </c>
      <c r="L8" s="104">
        <v>454</v>
      </c>
      <c r="M8" s="301">
        <v>526</v>
      </c>
      <c r="N8" s="104">
        <v>15.859030837004395</v>
      </c>
    </row>
    <row r="9" spans="2:14" ht="14.25">
      <c r="B9" s="90" t="s">
        <v>5</v>
      </c>
      <c r="C9" s="19"/>
      <c r="D9" s="104">
        <v>26</v>
      </c>
      <c r="E9" s="104">
        <v>23</v>
      </c>
      <c r="F9" s="104">
        <v>39</v>
      </c>
      <c r="G9" s="104">
        <v>4</v>
      </c>
      <c r="H9" s="301">
        <v>53</v>
      </c>
      <c r="I9" s="276" t="s">
        <v>402</v>
      </c>
      <c r="J9" s="276" t="s">
        <v>402</v>
      </c>
      <c r="L9" s="104">
        <v>45</v>
      </c>
      <c r="M9" s="301">
        <v>96</v>
      </c>
      <c r="N9" s="104" t="s">
        <v>402</v>
      </c>
    </row>
    <row r="10" spans="2:14" ht="14.25">
      <c r="B10" s="91" t="s">
        <v>339</v>
      </c>
      <c r="C10" s="19"/>
      <c r="D10" s="104">
        <v>3</v>
      </c>
      <c r="E10" s="104">
        <v>2</v>
      </c>
      <c r="F10" s="104">
        <v>4</v>
      </c>
      <c r="G10" s="104">
        <v>6</v>
      </c>
      <c r="H10" s="301">
        <v>3</v>
      </c>
      <c r="I10" s="276">
        <v>-50</v>
      </c>
      <c r="J10" s="323">
        <v>0</v>
      </c>
      <c r="L10" s="104">
        <v>6</v>
      </c>
      <c r="M10" s="301">
        <v>13</v>
      </c>
      <c r="N10" s="104" t="s">
        <v>402</v>
      </c>
    </row>
    <row r="11" spans="2:14" ht="14.25">
      <c r="B11" s="91" t="s">
        <v>6</v>
      </c>
      <c r="C11" s="19"/>
      <c r="D11" s="104">
        <v>46</v>
      </c>
      <c r="E11" s="104">
        <v>26</v>
      </c>
      <c r="F11" s="104">
        <v>76</v>
      </c>
      <c r="G11" s="104">
        <v>95</v>
      </c>
      <c r="H11" s="301">
        <v>34</v>
      </c>
      <c r="I11" s="276">
        <v>-64.21052631578948</v>
      </c>
      <c r="J11" s="276">
        <v>-26.086956521739136</v>
      </c>
      <c r="L11" s="104">
        <v>242</v>
      </c>
      <c r="M11" s="301">
        <v>205</v>
      </c>
      <c r="N11" s="104">
        <v>-15.289256198347111</v>
      </c>
    </row>
    <row r="12" spans="2:14" ht="14.25">
      <c r="B12" s="91" t="s">
        <v>56</v>
      </c>
      <c r="C12" s="19"/>
      <c r="D12" s="104">
        <v>8</v>
      </c>
      <c r="E12" s="104">
        <v>-13</v>
      </c>
      <c r="F12" s="104">
        <v>6</v>
      </c>
      <c r="G12" s="104">
        <v>16</v>
      </c>
      <c r="H12" s="301">
        <v>11</v>
      </c>
      <c r="I12" s="276">
        <v>-31.25</v>
      </c>
      <c r="J12" s="276">
        <v>37.5</v>
      </c>
      <c r="L12" s="104">
        <v>44</v>
      </c>
      <c r="M12" s="301">
        <v>33</v>
      </c>
      <c r="N12" s="104">
        <v>-25</v>
      </c>
    </row>
    <row r="13" spans="2:14" ht="14.25">
      <c r="B13" s="91" t="s">
        <v>43</v>
      </c>
      <c r="C13" s="19"/>
      <c r="D13" s="104">
        <v>38</v>
      </c>
      <c r="E13" s="104">
        <v>39</v>
      </c>
      <c r="F13" s="104">
        <v>70</v>
      </c>
      <c r="G13" s="104">
        <v>79</v>
      </c>
      <c r="H13" s="301">
        <v>23</v>
      </c>
      <c r="I13" s="276">
        <v>-70.88607594936708</v>
      </c>
      <c r="J13" s="276">
        <v>-39.473684210526315</v>
      </c>
      <c r="L13" s="104">
        <v>198</v>
      </c>
      <c r="M13" s="301">
        <v>172</v>
      </c>
      <c r="N13" s="104">
        <v>-13.131313131313128</v>
      </c>
    </row>
    <row r="14" spans="3:13" ht="14.25">
      <c r="C14" s="19"/>
      <c r="H14" s="467"/>
      <c r="I14" s="276"/>
      <c r="L14" s="129"/>
      <c r="M14" s="301"/>
    </row>
    <row r="15" spans="1:14" s="23" customFormat="1" ht="14.25" customHeight="1">
      <c r="A15" s="78" t="s">
        <v>91</v>
      </c>
      <c r="B15" s="30"/>
      <c r="D15" s="16"/>
      <c r="E15" s="16"/>
      <c r="F15" s="16"/>
      <c r="G15" s="16"/>
      <c r="H15" s="469"/>
      <c r="I15" s="288"/>
      <c r="J15" s="16"/>
      <c r="L15" s="132"/>
      <c r="M15" s="304"/>
      <c r="N15" s="16"/>
    </row>
    <row r="16" spans="2:14" ht="14.25">
      <c r="B16" s="90" t="s">
        <v>59</v>
      </c>
      <c r="C16" s="19"/>
      <c r="D16" s="104">
        <v>21103</v>
      </c>
      <c r="E16" s="104">
        <v>21737</v>
      </c>
      <c r="F16" s="104">
        <v>22390</v>
      </c>
      <c r="G16" s="104">
        <v>21828</v>
      </c>
      <c r="H16" s="105">
        <v>23067</v>
      </c>
      <c r="I16" s="276">
        <v>5.6761957119296325</v>
      </c>
      <c r="J16" s="276">
        <v>9.306733639766861</v>
      </c>
      <c r="L16" s="104">
        <v>21103</v>
      </c>
      <c r="M16" s="301">
        <v>23067</v>
      </c>
      <c r="N16" s="104">
        <v>9.306733639766861</v>
      </c>
    </row>
    <row r="17" spans="2:14" ht="14.25">
      <c r="B17" s="90" t="s">
        <v>343</v>
      </c>
      <c r="C17" s="19"/>
      <c r="D17" s="104">
        <v>43096</v>
      </c>
      <c r="E17" s="104">
        <v>44637</v>
      </c>
      <c r="F17" s="104">
        <v>45913</v>
      </c>
      <c r="G17" s="104">
        <v>42886</v>
      </c>
      <c r="H17" s="105">
        <v>44205</v>
      </c>
      <c r="I17" s="276">
        <v>3.07559576551788</v>
      </c>
      <c r="J17" s="276">
        <v>2.5733246705030632</v>
      </c>
      <c r="L17" s="104">
        <v>43096</v>
      </c>
      <c r="M17" s="301">
        <v>44205</v>
      </c>
      <c r="N17" s="104">
        <v>2.5733246705030632</v>
      </c>
    </row>
    <row r="18" spans="2:14" ht="14.25">
      <c r="B18" s="90" t="s">
        <v>7</v>
      </c>
      <c r="C18" s="19"/>
      <c r="D18" s="104">
        <v>43096</v>
      </c>
      <c r="E18" s="104">
        <v>44637</v>
      </c>
      <c r="F18" s="104">
        <v>45913</v>
      </c>
      <c r="G18" s="104">
        <v>42886</v>
      </c>
      <c r="H18" s="105">
        <v>44205</v>
      </c>
      <c r="I18" s="276">
        <v>3.07559576551788</v>
      </c>
      <c r="J18" s="276">
        <v>2.5733246705030632</v>
      </c>
      <c r="L18" s="104">
        <v>43096</v>
      </c>
      <c r="M18" s="301">
        <v>44205</v>
      </c>
      <c r="N18" s="104">
        <v>2.5733246705030632</v>
      </c>
    </row>
    <row r="19" spans="3:13" ht="14.25">
      <c r="C19" s="19"/>
      <c r="D19" s="228"/>
      <c r="E19" s="228"/>
      <c r="F19" s="228"/>
      <c r="G19" s="228"/>
      <c r="H19" s="333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4:13" ht="14.25">
      <c r="D26" s="228"/>
      <c r="E26" s="228"/>
      <c r="F26" s="228"/>
      <c r="G26" s="228"/>
      <c r="H26" s="275"/>
      <c r="M26" s="275"/>
    </row>
    <row r="27" spans="8:13" ht="14.25">
      <c r="H27" s="275"/>
      <c r="M27" s="275"/>
    </row>
    <row r="28" spans="8:13" ht="14.25">
      <c r="H28" s="275"/>
      <c r="M28" s="275"/>
    </row>
    <row r="29" spans="8:13" ht="14.25">
      <c r="H29" s="275"/>
      <c r="M29" s="275"/>
    </row>
    <row r="30" spans="8:13" ht="14.25">
      <c r="H30" s="275"/>
      <c r="M30" s="275"/>
    </row>
    <row r="31" spans="8:13" ht="14.25"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spans="8:13" ht="14.25">
      <c r="H140" s="275"/>
      <c r="M140" s="291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  <row r="150" ht="14.25">
      <c r="H150" s="291"/>
    </row>
  </sheetData>
  <sheetProtection/>
  <mergeCells count="1">
    <mergeCell ref="A2:C2"/>
  </mergeCells>
  <hyperlinks>
    <hyperlink ref="A2" location="Index!A1" display="Back to Index"/>
  </hyperlinks>
  <printOptions/>
  <pageMargins left="0.5118110236220472" right="0.35433070866141736" top="0.984251968503937" bottom="0.984251968503937" header="0.5118110236220472" footer="0.5118110236220472"/>
  <pageSetup fitToHeight="1" fitToWidth="1" horizontalDpi="600" verticalDpi="600" orientation="portrait" scale="80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Y15" sqref="Y15"/>
      <selection pane="topRight" activeCell="Y15" sqref="Y15"/>
      <selection pane="bottomLeft" activeCell="Y15" sqref="Y15"/>
      <selection pane="bottomRight" activeCell="F9" sqref="F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4" customWidth="1"/>
    <col min="8" max="8" width="9.28125" style="105" customWidth="1"/>
    <col min="9" max="10" width="9.28125" style="104" customWidth="1"/>
    <col min="11" max="11" width="4.00390625" style="19" customWidth="1"/>
    <col min="12" max="12" width="9.8515625" style="104" customWidth="1"/>
    <col min="13" max="13" width="10.28125" style="105" customWidth="1"/>
    <col min="14" max="14" width="10.140625" style="104" customWidth="1"/>
    <col min="15" max="16384" width="9.140625" style="19" customWidth="1"/>
  </cols>
  <sheetData>
    <row r="1" spans="1:14" s="41" customFormat="1" ht="20.25">
      <c r="A1" s="40" t="s">
        <v>382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4.5" customHeight="1">
      <c r="A3" s="78"/>
      <c r="B3" s="30"/>
      <c r="D3" s="227"/>
      <c r="E3" s="227"/>
      <c r="F3" s="227"/>
      <c r="G3" s="227"/>
      <c r="H3" s="277"/>
      <c r="I3" s="16"/>
      <c r="J3" s="16"/>
      <c r="L3" s="16"/>
      <c r="M3" s="226"/>
      <c r="N3" s="16"/>
    </row>
    <row r="4" spans="1:14" s="23" customFormat="1" ht="14.25" customHeight="1">
      <c r="A4" s="78" t="s">
        <v>86</v>
      </c>
      <c r="B4" s="30"/>
      <c r="D4" s="227"/>
      <c r="E4" s="227"/>
      <c r="F4" s="227"/>
      <c r="G4" s="227"/>
      <c r="H4" s="292"/>
      <c r="I4" s="16"/>
      <c r="J4" s="16"/>
      <c r="L4" s="16"/>
      <c r="M4" s="304"/>
      <c r="N4" s="16"/>
    </row>
    <row r="5" spans="2:14" ht="14.25">
      <c r="B5" s="90" t="s">
        <v>2</v>
      </c>
      <c r="C5" s="19"/>
      <c r="D5" s="104">
        <v>102</v>
      </c>
      <c r="E5" s="104">
        <v>106</v>
      </c>
      <c r="F5" s="104">
        <v>95</v>
      </c>
      <c r="G5" s="104">
        <v>90</v>
      </c>
      <c r="H5" s="344">
        <v>99</v>
      </c>
      <c r="I5" s="276">
        <v>10.000000000000009</v>
      </c>
      <c r="J5" s="276">
        <v>-2.941176470588236</v>
      </c>
      <c r="L5" s="104">
        <v>298</v>
      </c>
      <c r="M5" s="301">
        <v>284</v>
      </c>
      <c r="N5" s="104">
        <v>-4.697986577181212</v>
      </c>
    </row>
    <row r="6" spans="2:14" ht="14.25">
      <c r="B6" s="90" t="s">
        <v>22</v>
      </c>
      <c r="C6" s="19"/>
      <c r="D6" s="104">
        <v>29</v>
      </c>
      <c r="E6" s="104">
        <v>43</v>
      </c>
      <c r="F6" s="104">
        <v>61</v>
      </c>
      <c r="G6" s="104">
        <v>37</v>
      </c>
      <c r="H6" s="344">
        <v>31</v>
      </c>
      <c r="I6" s="276">
        <v>-16.216216216216218</v>
      </c>
      <c r="J6" s="276">
        <v>6.896551724137923</v>
      </c>
      <c r="L6" s="104">
        <v>105</v>
      </c>
      <c r="M6" s="301">
        <v>129</v>
      </c>
      <c r="N6" s="104">
        <v>22.857142857142865</v>
      </c>
    </row>
    <row r="7" spans="2:14" ht="14.25">
      <c r="B7" s="90" t="s">
        <v>3</v>
      </c>
      <c r="C7" s="19"/>
      <c r="D7" s="104">
        <v>131</v>
      </c>
      <c r="E7" s="104">
        <v>149</v>
      </c>
      <c r="F7" s="104">
        <v>156</v>
      </c>
      <c r="G7" s="104">
        <v>127</v>
      </c>
      <c r="H7" s="344">
        <v>130</v>
      </c>
      <c r="I7" s="276">
        <v>2.3622047244094446</v>
      </c>
      <c r="J7" s="276">
        <v>-0.7633587786259555</v>
      </c>
      <c r="L7" s="104">
        <v>403</v>
      </c>
      <c r="M7" s="301">
        <v>413</v>
      </c>
      <c r="N7" s="104">
        <v>2.481389578163773</v>
      </c>
    </row>
    <row r="8" spans="2:14" ht="14.25">
      <c r="B8" s="90" t="s">
        <v>0</v>
      </c>
      <c r="C8" s="19"/>
      <c r="D8" s="104">
        <v>76</v>
      </c>
      <c r="E8" s="104">
        <v>88</v>
      </c>
      <c r="F8" s="104">
        <v>83</v>
      </c>
      <c r="G8" s="104">
        <v>83</v>
      </c>
      <c r="H8" s="344">
        <v>88</v>
      </c>
      <c r="I8" s="323">
        <v>6.024096385542177</v>
      </c>
      <c r="J8" s="276">
        <v>15.789473684210531</v>
      </c>
      <c r="L8" s="104">
        <v>222</v>
      </c>
      <c r="M8" s="301">
        <v>254</v>
      </c>
      <c r="N8" s="104">
        <v>14.414414414414424</v>
      </c>
    </row>
    <row r="9" spans="2:14" ht="14.25">
      <c r="B9" s="90" t="s">
        <v>5</v>
      </c>
      <c r="C9" s="19"/>
      <c r="D9" s="104">
        <v>41</v>
      </c>
      <c r="E9" s="104">
        <v>121</v>
      </c>
      <c r="F9" s="104">
        <v>68</v>
      </c>
      <c r="G9" s="104">
        <v>51</v>
      </c>
      <c r="H9" s="344">
        <v>45</v>
      </c>
      <c r="I9" s="276">
        <v>-11.764705882352944</v>
      </c>
      <c r="J9" s="276">
        <v>9.756097560975618</v>
      </c>
      <c r="L9" s="104">
        <v>151</v>
      </c>
      <c r="M9" s="301">
        <v>164</v>
      </c>
      <c r="N9" s="104">
        <v>8.609271523178808</v>
      </c>
    </row>
    <row r="10" spans="2:14" ht="14.25">
      <c r="B10" s="91" t="s">
        <v>339</v>
      </c>
      <c r="C10" s="19"/>
      <c r="D10" s="104">
        <v>2</v>
      </c>
      <c r="E10" s="104">
        <v>1</v>
      </c>
      <c r="F10" s="104">
        <v>2</v>
      </c>
      <c r="G10" s="104">
        <v>1</v>
      </c>
      <c r="H10" s="344">
        <v>0</v>
      </c>
      <c r="I10" s="276">
        <v>-100</v>
      </c>
      <c r="J10" s="276">
        <v>-100</v>
      </c>
      <c r="L10" s="104">
        <v>49</v>
      </c>
      <c r="M10" s="301">
        <v>3</v>
      </c>
      <c r="N10" s="104">
        <v>-93.87755102040816</v>
      </c>
    </row>
    <row r="11" spans="2:14" ht="14.25">
      <c r="B11" s="91" t="s">
        <v>6</v>
      </c>
      <c r="C11" s="19"/>
      <c r="D11" s="104">
        <v>16</v>
      </c>
      <c r="E11" s="104">
        <v>-59</v>
      </c>
      <c r="F11" s="104">
        <v>7</v>
      </c>
      <c r="G11" s="104">
        <v>-6</v>
      </c>
      <c r="H11" s="344">
        <v>-3</v>
      </c>
      <c r="I11" s="276">
        <v>50</v>
      </c>
      <c r="J11" s="276" t="s">
        <v>401</v>
      </c>
      <c r="L11" s="104">
        <v>79</v>
      </c>
      <c r="M11" s="301">
        <v>-2</v>
      </c>
      <c r="N11" s="117" t="s">
        <v>401</v>
      </c>
    </row>
    <row r="12" spans="2:14" ht="12.75" customHeight="1">
      <c r="B12" s="91" t="s">
        <v>56</v>
      </c>
      <c r="C12" s="19"/>
      <c r="D12" s="246">
        <v>0</v>
      </c>
      <c r="E12" s="117">
        <v>-31</v>
      </c>
      <c r="F12" s="117">
        <v>0</v>
      </c>
      <c r="G12" s="117">
        <v>-6</v>
      </c>
      <c r="H12" s="344">
        <v>-4</v>
      </c>
      <c r="I12" s="276">
        <v>33.333333333333336</v>
      </c>
      <c r="J12" s="276" t="s">
        <v>401</v>
      </c>
      <c r="L12" s="104">
        <v>6</v>
      </c>
      <c r="M12" s="301">
        <v>-10</v>
      </c>
      <c r="N12" s="104" t="s">
        <v>401</v>
      </c>
    </row>
    <row r="13" spans="2:14" ht="14.25">
      <c r="B13" s="91" t="s">
        <v>43</v>
      </c>
      <c r="C13" s="19"/>
      <c r="D13" s="104">
        <v>16</v>
      </c>
      <c r="E13" s="104">
        <v>-29</v>
      </c>
      <c r="F13" s="104">
        <v>7</v>
      </c>
      <c r="G13" s="246">
        <v>0</v>
      </c>
      <c r="H13" s="344">
        <v>1</v>
      </c>
      <c r="I13" s="276" t="s">
        <v>401</v>
      </c>
      <c r="J13" s="276">
        <v>-93.75</v>
      </c>
      <c r="L13" s="104">
        <v>73</v>
      </c>
      <c r="M13" s="301">
        <v>8</v>
      </c>
      <c r="N13" s="104">
        <v>-89.04109589041096</v>
      </c>
    </row>
    <row r="14" spans="3:13" ht="14.25">
      <c r="C14" s="19"/>
      <c r="H14" s="301"/>
      <c r="I14" s="276"/>
      <c r="L14" s="129"/>
      <c r="M14" s="301"/>
    </row>
    <row r="15" spans="1:14" s="23" customFormat="1" ht="14.25" customHeight="1">
      <c r="A15" s="78" t="s">
        <v>91</v>
      </c>
      <c r="B15" s="30"/>
      <c r="D15" s="16"/>
      <c r="E15" s="16"/>
      <c r="F15" s="16"/>
      <c r="G15" s="16"/>
      <c r="H15" s="469"/>
      <c r="I15" s="288"/>
      <c r="J15" s="16"/>
      <c r="L15" s="132"/>
      <c r="M15" s="304"/>
      <c r="N15" s="16"/>
    </row>
    <row r="16" spans="2:14" ht="14.25">
      <c r="B16" s="90" t="s">
        <v>59</v>
      </c>
      <c r="C16" s="19"/>
      <c r="D16" s="104">
        <v>10812</v>
      </c>
      <c r="E16" s="104">
        <v>10709</v>
      </c>
      <c r="F16" s="104">
        <v>11142</v>
      </c>
      <c r="G16" s="104">
        <v>11009</v>
      </c>
      <c r="H16" s="105">
        <v>10702</v>
      </c>
      <c r="I16" s="276">
        <v>-2.788627486601869</v>
      </c>
      <c r="J16" s="276">
        <v>-1.0173880873104002</v>
      </c>
      <c r="L16" s="104">
        <v>10812</v>
      </c>
      <c r="M16" s="301">
        <v>10702</v>
      </c>
      <c r="N16" s="104">
        <v>-1.0173880873104002</v>
      </c>
    </row>
    <row r="17" spans="2:14" ht="14.25">
      <c r="B17" s="90" t="s">
        <v>343</v>
      </c>
      <c r="C17" s="19"/>
      <c r="D17" s="104">
        <v>17898</v>
      </c>
      <c r="E17" s="104">
        <v>17254</v>
      </c>
      <c r="F17" s="104">
        <v>18927</v>
      </c>
      <c r="G17" s="104">
        <v>17401</v>
      </c>
      <c r="H17" s="301">
        <v>17141</v>
      </c>
      <c r="I17" s="276">
        <v>-1.4941670018964404</v>
      </c>
      <c r="J17" s="276">
        <v>-4.229522851715273</v>
      </c>
      <c r="L17" s="104">
        <v>17898</v>
      </c>
      <c r="M17" s="301">
        <v>17141</v>
      </c>
      <c r="N17" s="104">
        <v>-4.229522851715273</v>
      </c>
    </row>
    <row r="18" spans="2:14" ht="14.25">
      <c r="B18" s="90" t="s">
        <v>7</v>
      </c>
      <c r="C18" s="19"/>
      <c r="D18" s="104">
        <v>17898</v>
      </c>
      <c r="E18" s="104">
        <v>17254</v>
      </c>
      <c r="F18" s="104">
        <v>18927</v>
      </c>
      <c r="G18" s="104">
        <v>17401</v>
      </c>
      <c r="H18" s="301">
        <v>17141</v>
      </c>
      <c r="I18" s="276">
        <v>-1.4941670018964404</v>
      </c>
      <c r="J18" s="276">
        <v>-4.229522851715273</v>
      </c>
      <c r="L18" s="104">
        <v>17898</v>
      </c>
      <c r="M18" s="301">
        <v>17141</v>
      </c>
      <c r="N18" s="104">
        <v>-4.229522851715273</v>
      </c>
    </row>
    <row r="19" spans="8:13" ht="14.25">
      <c r="H19" s="333"/>
      <c r="I19" s="276"/>
      <c r="J19" s="276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4:13" ht="14.25">
      <c r="D24" s="228"/>
      <c r="E24" s="228"/>
      <c r="F24" s="228"/>
      <c r="G24" s="228"/>
      <c r="H24" s="275"/>
      <c r="M24" s="275"/>
    </row>
    <row r="25" spans="4:13" ht="14.25">
      <c r="D25" s="228"/>
      <c r="E25" s="228"/>
      <c r="F25" s="228"/>
      <c r="G25" s="228"/>
      <c r="H25" s="275"/>
      <c r="M25" s="275"/>
    </row>
    <row r="26" spans="4:13" ht="14.25">
      <c r="D26" s="228"/>
      <c r="E26" s="228"/>
      <c r="F26" s="228"/>
      <c r="G26" s="228"/>
      <c r="H26" s="275"/>
      <c r="M26" s="275"/>
    </row>
    <row r="27" spans="4:13" ht="14.25">
      <c r="D27" s="228"/>
      <c r="E27" s="228"/>
      <c r="F27" s="228"/>
      <c r="G27" s="228"/>
      <c r="H27" s="275"/>
      <c r="M27" s="275"/>
    </row>
    <row r="28" spans="4:13" ht="14.25">
      <c r="D28" s="228"/>
      <c r="E28" s="228"/>
      <c r="F28" s="228"/>
      <c r="G28" s="228"/>
      <c r="H28" s="275"/>
      <c r="M28" s="275"/>
    </row>
    <row r="29" spans="4:13" ht="14.25">
      <c r="D29" s="228"/>
      <c r="E29" s="228"/>
      <c r="F29" s="228"/>
      <c r="G29" s="228"/>
      <c r="H29" s="275"/>
      <c r="M29" s="275"/>
    </row>
    <row r="30" spans="4:13" ht="14.25">
      <c r="D30" s="228"/>
      <c r="E30" s="228"/>
      <c r="F30" s="228"/>
      <c r="G30" s="228"/>
      <c r="H30" s="275"/>
      <c r="M30" s="275"/>
    </row>
    <row r="31" spans="4:13" ht="14.25">
      <c r="D31" s="228"/>
      <c r="E31" s="228"/>
      <c r="F31" s="228"/>
      <c r="G31" s="228"/>
      <c r="H31" s="275"/>
      <c r="M31" s="275"/>
    </row>
    <row r="32" spans="4:13" ht="14.25">
      <c r="D32" s="228"/>
      <c r="E32" s="228"/>
      <c r="F32" s="228"/>
      <c r="G32" s="228"/>
      <c r="H32" s="275"/>
      <c r="M32" s="275"/>
    </row>
    <row r="33" spans="4:13" ht="14.25">
      <c r="D33" s="228"/>
      <c r="E33" s="228"/>
      <c r="F33" s="228"/>
      <c r="G33" s="228"/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spans="8:13" ht="14.25">
      <c r="H140" s="275"/>
      <c r="M140" s="291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  <row r="150" ht="14.25">
      <c r="H150" s="291"/>
    </row>
  </sheetData>
  <sheetProtection/>
  <mergeCells count="1">
    <mergeCell ref="A2:C2"/>
  </mergeCells>
  <hyperlinks>
    <hyperlink ref="A2" location="Index!A1" display="Back to Index"/>
  </hyperlink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portrait" scale="89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M10" sqref="M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4" customWidth="1"/>
    <col min="8" max="8" width="9.8515625" style="105" customWidth="1"/>
    <col min="9" max="9" width="9.421875" style="104" customWidth="1"/>
    <col min="10" max="10" width="10.28125" style="104" customWidth="1"/>
    <col min="11" max="11" width="4.00390625" style="19" customWidth="1"/>
    <col min="12" max="12" width="9.8515625" style="104" customWidth="1"/>
    <col min="13" max="13" width="10.28125" style="105" customWidth="1"/>
    <col min="14" max="14" width="10.140625" style="104" customWidth="1"/>
    <col min="15" max="16384" width="9.140625" style="19" customWidth="1"/>
  </cols>
  <sheetData>
    <row r="1" spans="1:14" s="41" customFormat="1" ht="20.25">
      <c r="A1" s="40" t="s">
        <v>63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392</v>
      </c>
      <c r="J2" s="199" t="s">
        <v>387</v>
      </c>
      <c r="L2" s="476" t="s">
        <v>389</v>
      </c>
      <c r="M2" s="199" t="s">
        <v>388</v>
      </c>
      <c r="N2" s="199" t="s">
        <v>390</v>
      </c>
    </row>
    <row r="3" spans="1:14" s="23" customFormat="1" ht="6.75" customHeight="1">
      <c r="A3" s="78"/>
      <c r="B3" s="30"/>
      <c r="D3" s="227"/>
      <c r="E3" s="227"/>
      <c r="F3" s="227"/>
      <c r="G3" s="227"/>
      <c r="H3" s="107"/>
      <c r="I3" s="16"/>
      <c r="J3" s="16"/>
      <c r="L3" s="16"/>
      <c r="M3" s="226"/>
      <c r="N3" s="16"/>
    </row>
    <row r="4" spans="1:14" s="23" customFormat="1" ht="14.25" customHeight="1">
      <c r="A4" s="78" t="s">
        <v>86</v>
      </c>
      <c r="B4" s="30"/>
      <c r="D4" s="227"/>
      <c r="E4" s="227"/>
      <c r="F4" s="227"/>
      <c r="G4" s="227"/>
      <c r="H4" s="107"/>
      <c r="I4" s="16"/>
      <c r="J4" s="16"/>
      <c r="L4" s="16"/>
      <c r="M4" s="304"/>
      <c r="N4" s="16"/>
    </row>
    <row r="5" spans="2:14" ht="14.25">
      <c r="B5" s="90" t="s">
        <v>2</v>
      </c>
      <c r="C5" s="19"/>
      <c r="D5" s="104">
        <v>49</v>
      </c>
      <c r="E5" s="104">
        <v>52</v>
      </c>
      <c r="F5" s="104">
        <v>45</v>
      </c>
      <c r="G5" s="104">
        <v>45</v>
      </c>
      <c r="H5" s="301">
        <v>44</v>
      </c>
      <c r="I5" s="347">
        <v>-2.2222222222222254</v>
      </c>
      <c r="J5" s="276">
        <v>-10.204081632653061</v>
      </c>
      <c r="K5" s="450"/>
      <c r="L5" s="117">
        <v>151</v>
      </c>
      <c r="M5" s="344">
        <v>134</v>
      </c>
      <c r="N5" s="117">
        <v>-11.258278145695366</v>
      </c>
    </row>
    <row r="6" spans="2:14" ht="14.25">
      <c r="B6" s="90" t="s">
        <v>22</v>
      </c>
      <c r="C6" s="19"/>
      <c r="D6" s="104">
        <v>17</v>
      </c>
      <c r="E6" s="104">
        <v>23</v>
      </c>
      <c r="F6" s="104">
        <v>11</v>
      </c>
      <c r="G6" s="104">
        <v>6</v>
      </c>
      <c r="H6" s="301">
        <v>23</v>
      </c>
      <c r="I6" s="347" t="s">
        <v>402</v>
      </c>
      <c r="J6" s="276">
        <v>35.29411764705883</v>
      </c>
      <c r="K6" s="450"/>
      <c r="L6" s="117">
        <v>40</v>
      </c>
      <c r="M6" s="344">
        <v>40</v>
      </c>
      <c r="N6" s="117">
        <v>0</v>
      </c>
    </row>
    <row r="7" spans="2:14" ht="14.25">
      <c r="B7" s="90" t="s">
        <v>3</v>
      </c>
      <c r="C7" s="19"/>
      <c r="D7" s="104">
        <v>66</v>
      </c>
      <c r="E7" s="104">
        <v>75</v>
      </c>
      <c r="F7" s="104">
        <v>56</v>
      </c>
      <c r="G7" s="104">
        <v>51</v>
      </c>
      <c r="H7" s="301">
        <v>67</v>
      </c>
      <c r="I7" s="347">
        <v>31.372549019607842</v>
      </c>
      <c r="J7" s="276">
        <v>1.5151515151515138</v>
      </c>
      <c r="K7" s="450"/>
      <c r="L7" s="117">
        <v>191</v>
      </c>
      <c r="M7" s="344">
        <v>174</v>
      </c>
      <c r="N7" s="117">
        <v>-8.900523560209429</v>
      </c>
    </row>
    <row r="8" spans="2:14" ht="14.25">
      <c r="B8" s="90" t="s">
        <v>0</v>
      </c>
      <c r="C8" s="19"/>
      <c r="D8" s="104">
        <v>20</v>
      </c>
      <c r="E8" s="104">
        <v>27</v>
      </c>
      <c r="F8" s="104">
        <v>24</v>
      </c>
      <c r="G8" s="104">
        <v>20</v>
      </c>
      <c r="H8" s="301">
        <v>23</v>
      </c>
      <c r="I8" s="347">
        <v>14.999999999999991</v>
      </c>
      <c r="J8" s="276">
        <v>14.999999999999991</v>
      </c>
      <c r="K8" s="450"/>
      <c r="L8" s="117">
        <v>61</v>
      </c>
      <c r="M8" s="344">
        <v>67</v>
      </c>
      <c r="N8" s="117">
        <v>9.836065573770503</v>
      </c>
    </row>
    <row r="9" spans="2:14" ht="14.25">
      <c r="B9" s="90" t="s">
        <v>5</v>
      </c>
      <c r="C9" s="19"/>
      <c r="D9" s="104">
        <v>-10</v>
      </c>
      <c r="E9" s="104">
        <v>17</v>
      </c>
      <c r="F9" s="104">
        <v>6</v>
      </c>
      <c r="G9" s="104">
        <v>11</v>
      </c>
      <c r="H9" s="301">
        <v>17</v>
      </c>
      <c r="I9" s="347">
        <v>54.54545454545454</v>
      </c>
      <c r="J9" s="276" t="s">
        <v>401</v>
      </c>
      <c r="K9" s="450"/>
      <c r="L9" s="117">
        <v>4</v>
      </c>
      <c r="M9" s="344">
        <v>34</v>
      </c>
      <c r="N9" s="117" t="s">
        <v>402</v>
      </c>
    </row>
    <row r="10" spans="2:14" ht="14.25">
      <c r="B10" s="91" t="s">
        <v>339</v>
      </c>
      <c r="C10" s="19"/>
      <c r="D10" s="246">
        <v>0</v>
      </c>
      <c r="E10" s="246">
        <v>0</v>
      </c>
      <c r="F10" s="246">
        <v>0</v>
      </c>
      <c r="G10" s="246">
        <v>0</v>
      </c>
      <c r="H10" s="497">
        <v>0</v>
      </c>
      <c r="I10" s="347">
        <v>0</v>
      </c>
      <c r="J10" s="323">
        <v>0</v>
      </c>
      <c r="K10" s="450"/>
      <c r="L10" s="117">
        <v>0</v>
      </c>
      <c r="M10" s="344">
        <v>0</v>
      </c>
      <c r="N10" s="117">
        <v>0</v>
      </c>
    </row>
    <row r="11" spans="2:14" ht="14.25">
      <c r="B11" s="91" t="s">
        <v>6</v>
      </c>
      <c r="C11" s="19"/>
      <c r="D11" s="104">
        <v>56</v>
      </c>
      <c r="E11" s="104">
        <v>31</v>
      </c>
      <c r="F11" s="104">
        <v>26</v>
      </c>
      <c r="G11" s="104">
        <v>20</v>
      </c>
      <c r="H11" s="301">
        <v>27</v>
      </c>
      <c r="I11" s="347">
        <v>35.00000000000001</v>
      </c>
      <c r="J11" s="276">
        <v>-51.78571428571428</v>
      </c>
      <c r="K11" s="450"/>
      <c r="L11" s="117">
        <v>126</v>
      </c>
      <c r="M11" s="344">
        <v>73</v>
      </c>
      <c r="N11" s="117">
        <v>-42.063492063492056</v>
      </c>
    </row>
    <row r="12" spans="2:14" ht="14.25">
      <c r="B12" s="91" t="s">
        <v>56</v>
      </c>
      <c r="C12" s="19"/>
      <c r="D12" s="104">
        <v>14</v>
      </c>
      <c r="E12" s="104">
        <v>17</v>
      </c>
      <c r="F12" s="104">
        <v>12</v>
      </c>
      <c r="G12" s="104">
        <v>6</v>
      </c>
      <c r="H12" s="301">
        <v>11</v>
      </c>
      <c r="I12" s="347">
        <v>83.33333333333333</v>
      </c>
      <c r="J12" s="276">
        <v>-21.42857142857143</v>
      </c>
      <c r="K12" s="450"/>
      <c r="L12" s="117">
        <v>23</v>
      </c>
      <c r="M12" s="344">
        <v>29</v>
      </c>
      <c r="N12" s="117">
        <v>26.086956521739136</v>
      </c>
    </row>
    <row r="13" spans="2:14" ht="14.25">
      <c r="B13" s="91" t="s">
        <v>43</v>
      </c>
      <c r="C13" s="19"/>
      <c r="D13" s="104">
        <v>42</v>
      </c>
      <c r="E13" s="104">
        <v>14</v>
      </c>
      <c r="F13" s="104">
        <v>14</v>
      </c>
      <c r="G13" s="104">
        <v>14</v>
      </c>
      <c r="H13" s="301">
        <v>16</v>
      </c>
      <c r="I13" s="347">
        <v>14.28571428571428</v>
      </c>
      <c r="J13" s="276">
        <v>-61.904761904761905</v>
      </c>
      <c r="K13" s="450"/>
      <c r="L13" s="117">
        <v>103</v>
      </c>
      <c r="M13" s="344">
        <v>44</v>
      </c>
      <c r="N13" s="117">
        <v>-57.28155339805825</v>
      </c>
    </row>
    <row r="14" spans="3:14" ht="14.25">
      <c r="C14" s="19"/>
      <c r="H14" s="467"/>
      <c r="I14" s="347"/>
      <c r="K14" s="450"/>
      <c r="L14" s="271"/>
      <c r="M14" s="344"/>
      <c r="N14" s="117"/>
    </row>
    <row r="15" spans="1:14" s="23" customFormat="1" ht="14.25" customHeight="1">
      <c r="A15" s="78" t="s">
        <v>91</v>
      </c>
      <c r="B15" s="30"/>
      <c r="D15" s="16"/>
      <c r="E15" s="16"/>
      <c r="F15" s="16"/>
      <c r="G15" s="16"/>
      <c r="H15" s="469"/>
      <c r="I15" s="306"/>
      <c r="J15" s="16"/>
      <c r="K15" s="452"/>
      <c r="L15" s="453"/>
      <c r="M15" s="451"/>
      <c r="N15" s="92"/>
    </row>
    <row r="16" spans="2:14" ht="14.25">
      <c r="B16" s="90" t="s">
        <v>59</v>
      </c>
      <c r="C16" s="19"/>
      <c r="D16" s="104">
        <v>7864</v>
      </c>
      <c r="E16" s="104">
        <v>9122</v>
      </c>
      <c r="F16" s="104">
        <v>8028</v>
      </c>
      <c r="G16" s="104">
        <v>8423</v>
      </c>
      <c r="H16" s="105">
        <v>9552</v>
      </c>
      <c r="I16" s="347">
        <v>13.403775376944083</v>
      </c>
      <c r="J16" s="276">
        <v>21.464903357070185</v>
      </c>
      <c r="K16" s="450"/>
      <c r="L16" s="117">
        <v>7864</v>
      </c>
      <c r="M16" s="344">
        <v>9552</v>
      </c>
      <c r="N16" s="117">
        <v>21.464903357070185</v>
      </c>
    </row>
    <row r="17" spans="2:14" ht="14.25">
      <c r="B17" s="90" t="s">
        <v>343</v>
      </c>
      <c r="C17" s="19"/>
      <c r="D17" s="104">
        <v>14036</v>
      </c>
      <c r="E17" s="104">
        <v>14538</v>
      </c>
      <c r="F17" s="104">
        <v>14648</v>
      </c>
      <c r="G17" s="104">
        <v>15236</v>
      </c>
      <c r="H17" s="301">
        <v>17113</v>
      </c>
      <c r="I17" s="347">
        <v>12.31950643213442</v>
      </c>
      <c r="J17" s="276">
        <v>21.9222000569963</v>
      </c>
      <c r="K17" s="450"/>
      <c r="L17" s="117">
        <v>14036</v>
      </c>
      <c r="M17" s="344">
        <v>17113</v>
      </c>
      <c r="N17" s="117">
        <v>21.9222000569963</v>
      </c>
    </row>
    <row r="18" spans="2:14" ht="14.25">
      <c r="B18" s="90" t="s">
        <v>7</v>
      </c>
      <c r="C18" s="19"/>
      <c r="D18" s="104">
        <v>14036</v>
      </c>
      <c r="E18" s="104">
        <v>14538</v>
      </c>
      <c r="F18" s="104">
        <v>14648</v>
      </c>
      <c r="G18" s="104">
        <v>15236</v>
      </c>
      <c r="H18" s="301">
        <v>17113</v>
      </c>
      <c r="I18" s="347">
        <v>12.31950643213442</v>
      </c>
      <c r="J18" s="276">
        <v>21.9222000569963</v>
      </c>
      <c r="K18" s="450"/>
      <c r="L18" s="117">
        <v>14036</v>
      </c>
      <c r="M18" s="344">
        <v>17113</v>
      </c>
      <c r="N18" s="117">
        <v>21.9222000569963</v>
      </c>
    </row>
    <row r="19" spans="3:13" ht="14.25">
      <c r="C19" s="19"/>
      <c r="I19" s="276"/>
      <c r="J19" s="276"/>
      <c r="M19" s="275"/>
    </row>
    <row r="20" spans="4:13" ht="14.25">
      <c r="D20" s="228"/>
      <c r="E20" s="228"/>
      <c r="F20" s="228"/>
      <c r="G20" s="228"/>
      <c r="H20" s="275"/>
      <c r="M20" s="275"/>
    </row>
    <row r="21" spans="4:13" ht="14.25">
      <c r="D21" s="228"/>
      <c r="E21" s="228"/>
      <c r="F21" s="228"/>
      <c r="G21" s="228"/>
      <c r="H21" s="275"/>
      <c r="M21" s="275"/>
    </row>
    <row r="22" spans="4:13" ht="14.25">
      <c r="D22" s="228"/>
      <c r="E22" s="228"/>
      <c r="F22" s="228"/>
      <c r="G22" s="228"/>
      <c r="H22" s="275"/>
      <c r="M22" s="275"/>
    </row>
    <row r="23" spans="4:13" ht="14.25">
      <c r="D23" s="228"/>
      <c r="E23" s="228"/>
      <c r="F23" s="228"/>
      <c r="G23" s="228"/>
      <c r="H23" s="275"/>
      <c r="M23" s="275"/>
    </row>
    <row r="24" spans="8:13" ht="14.25">
      <c r="H24" s="275"/>
      <c r="M24" s="275"/>
    </row>
    <row r="25" spans="8:13" ht="14.25">
      <c r="H25" s="275"/>
      <c r="M25" s="275"/>
    </row>
    <row r="26" spans="8:13" ht="14.25">
      <c r="H26" s="275"/>
      <c r="M26" s="275"/>
    </row>
    <row r="27" spans="8:13" ht="14.25">
      <c r="H27" s="275"/>
      <c r="M27" s="275"/>
    </row>
    <row r="28" spans="8:13" ht="14.25">
      <c r="H28" s="275"/>
      <c r="M28" s="275"/>
    </row>
    <row r="29" spans="8:13" ht="14.25">
      <c r="H29" s="275"/>
      <c r="M29" s="275"/>
    </row>
    <row r="30" spans="8:13" ht="14.25">
      <c r="H30" s="275"/>
      <c r="M30" s="275"/>
    </row>
    <row r="31" spans="8:13" ht="14.25">
      <c r="H31" s="275"/>
      <c r="M31" s="275"/>
    </row>
    <row r="32" spans="8:13" ht="14.25">
      <c r="H32" s="275"/>
      <c r="M32" s="275"/>
    </row>
    <row r="33" spans="8:13" ht="14.25">
      <c r="H33" s="275"/>
      <c r="M33" s="275"/>
    </row>
    <row r="34" spans="8:13" ht="14.25">
      <c r="H34" s="275"/>
      <c r="M34" s="275"/>
    </row>
    <row r="35" spans="8:13" ht="14.25">
      <c r="H35" s="275"/>
      <c r="M35" s="275"/>
    </row>
    <row r="36" spans="8:13" ht="14.25">
      <c r="H36" s="275"/>
      <c r="M36" s="275"/>
    </row>
    <row r="37" spans="8:13" ht="14.25">
      <c r="H37" s="275"/>
      <c r="M37" s="275"/>
    </row>
    <row r="38" spans="8:13" ht="14.25">
      <c r="H38" s="275"/>
      <c r="M38" s="275"/>
    </row>
    <row r="39" spans="8:13" ht="14.25">
      <c r="H39" s="275"/>
      <c r="M39" s="275"/>
    </row>
    <row r="40" spans="8:13" ht="14.25">
      <c r="H40" s="275"/>
      <c r="M40" s="275"/>
    </row>
    <row r="41" spans="8:13" ht="14.25">
      <c r="H41" s="275"/>
      <c r="M41" s="275"/>
    </row>
    <row r="42" spans="8:13" ht="14.25">
      <c r="H42" s="275"/>
      <c r="M42" s="275"/>
    </row>
    <row r="43" spans="8:13" ht="14.25">
      <c r="H43" s="275"/>
      <c r="M43" s="275"/>
    </row>
    <row r="44" spans="8:13" ht="14.25">
      <c r="H44" s="275"/>
      <c r="M44" s="275"/>
    </row>
    <row r="45" spans="8:13" ht="14.25">
      <c r="H45" s="275"/>
      <c r="M45" s="275"/>
    </row>
    <row r="46" spans="8:13" ht="14.25">
      <c r="H46" s="275"/>
      <c r="M46" s="275"/>
    </row>
    <row r="47" spans="8:13" ht="14.25">
      <c r="H47" s="275"/>
      <c r="M47" s="275"/>
    </row>
    <row r="48" spans="8:13" ht="14.25">
      <c r="H48" s="275"/>
      <c r="M48" s="275"/>
    </row>
    <row r="49" spans="8:13" ht="14.25">
      <c r="H49" s="275"/>
      <c r="M49" s="275"/>
    </row>
    <row r="50" spans="8:13" ht="14.25">
      <c r="H50" s="275"/>
      <c r="M50" s="275"/>
    </row>
    <row r="51" spans="8:13" ht="14.25">
      <c r="H51" s="275"/>
      <c r="M51" s="275"/>
    </row>
    <row r="52" spans="8:13" ht="14.25">
      <c r="H52" s="275"/>
      <c r="M52" s="275"/>
    </row>
    <row r="53" spans="8:13" ht="14.25">
      <c r="H53" s="275"/>
      <c r="M53" s="275"/>
    </row>
    <row r="54" spans="8:13" ht="14.25">
      <c r="H54" s="275"/>
      <c r="M54" s="275"/>
    </row>
    <row r="55" spans="8:13" ht="14.25">
      <c r="H55" s="275"/>
      <c r="M55" s="275"/>
    </row>
    <row r="56" spans="8:13" ht="14.25">
      <c r="H56" s="275"/>
      <c r="M56" s="275"/>
    </row>
    <row r="57" spans="8:13" ht="14.25">
      <c r="H57" s="275"/>
      <c r="M57" s="275"/>
    </row>
    <row r="58" spans="8:13" ht="14.25">
      <c r="H58" s="275"/>
      <c r="M58" s="275"/>
    </row>
    <row r="59" spans="8:13" ht="14.25">
      <c r="H59" s="275"/>
      <c r="M59" s="275"/>
    </row>
    <row r="60" spans="8:13" ht="14.25">
      <c r="H60" s="275"/>
      <c r="M60" s="275"/>
    </row>
    <row r="61" spans="8:13" ht="14.25">
      <c r="H61" s="275"/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spans="8:13" ht="14.25">
      <c r="H140" s="275"/>
      <c r="M140" s="291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  <row r="150" ht="14.25">
      <c r="H150" s="291"/>
    </row>
  </sheetData>
  <sheetProtection/>
  <mergeCells count="1">
    <mergeCell ref="A2:C2"/>
  </mergeCells>
  <hyperlinks>
    <hyperlink ref="A2" location="Index!A1" display="Back to 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7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66" customWidth="1"/>
    <col min="5" max="5" width="10.28125" style="184" customWidth="1"/>
    <col min="6" max="6" width="10.28125" style="166" customWidth="1"/>
    <col min="7" max="7" width="10.28125" style="184" customWidth="1"/>
    <col min="8" max="9" width="12.28125" style="173" customWidth="1"/>
    <col min="10" max="10" width="10.28125" style="173" customWidth="1"/>
    <col min="11" max="11" width="11.28125" style="0" bestFit="1" customWidth="1"/>
  </cols>
  <sheetData>
    <row r="1" spans="1:15" s="41" customFormat="1" ht="20.25">
      <c r="A1" s="40" t="s">
        <v>254</v>
      </c>
      <c r="D1" s="163"/>
      <c r="E1" s="177"/>
      <c r="F1" s="42"/>
      <c r="G1" s="194"/>
      <c r="H1" s="186"/>
      <c r="I1" s="42"/>
      <c r="J1" s="186"/>
      <c r="K1" s="42"/>
      <c r="L1" s="42"/>
      <c r="M1" s="42"/>
      <c r="N1" s="42"/>
      <c r="O1" s="42"/>
    </row>
    <row r="2" spans="1:15" s="43" customFormat="1" ht="15">
      <c r="A2" s="528" t="s">
        <v>66</v>
      </c>
      <c r="B2" s="528"/>
      <c r="C2" s="528"/>
      <c r="E2" s="178"/>
      <c r="G2" s="195"/>
      <c r="H2" s="187"/>
      <c r="J2" s="187"/>
      <c r="K2" s="44"/>
      <c r="O2" s="44"/>
    </row>
    <row r="3" spans="1:10" ht="15" thickBot="1">
      <c r="A3" s="73"/>
      <c r="B3" s="73"/>
      <c r="C3" s="95"/>
      <c r="D3" s="95"/>
      <c r="E3" s="179"/>
      <c r="F3" s="95"/>
      <c r="G3" s="196"/>
      <c r="H3" s="64"/>
      <c r="I3" s="64"/>
      <c r="J3" s="64"/>
    </row>
    <row r="4" spans="2:10" s="64" customFormat="1" ht="15.75" customHeight="1" thickTop="1">
      <c r="B4" s="135"/>
      <c r="C4" s="533" t="s">
        <v>393</v>
      </c>
      <c r="D4" s="535" t="s">
        <v>372</v>
      </c>
      <c r="E4" s="180" t="s">
        <v>195</v>
      </c>
      <c r="F4" s="533" t="s">
        <v>374</v>
      </c>
      <c r="G4" s="197" t="s">
        <v>195</v>
      </c>
      <c r="H4" s="531" t="s">
        <v>395</v>
      </c>
      <c r="I4" s="531" t="s">
        <v>394</v>
      </c>
      <c r="J4" s="192" t="s">
        <v>195</v>
      </c>
    </row>
    <row r="5" spans="2:10" s="64" customFormat="1" ht="16.5" customHeight="1" thickBot="1">
      <c r="B5" s="136" t="s">
        <v>194</v>
      </c>
      <c r="C5" s="534"/>
      <c r="D5" s="536"/>
      <c r="E5" s="181" t="s">
        <v>196</v>
      </c>
      <c r="F5" s="534"/>
      <c r="G5" s="198" t="s">
        <v>196</v>
      </c>
      <c r="H5" s="532"/>
      <c r="I5" s="532"/>
      <c r="J5" s="193" t="s">
        <v>196</v>
      </c>
    </row>
    <row r="6" spans="2:11" s="64" customFormat="1" ht="15.75" thickTop="1">
      <c r="B6" s="137"/>
      <c r="C6" s="167"/>
      <c r="D6" s="442"/>
      <c r="E6" s="380"/>
      <c r="F6" s="167"/>
      <c r="G6" s="185"/>
      <c r="H6" s="138"/>
      <c r="I6" s="138"/>
      <c r="J6" s="138"/>
      <c r="K6" s="73"/>
    </row>
    <row r="7" spans="2:11" s="64" customFormat="1" ht="15">
      <c r="B7" s="139" t="s">
        <v>197</v>
      </c>
      <c r="C7" s="286"/>
      <c r="D7" s="438"/>
      <c r="E7" s="380"/>
      <c r="F7" s="438"/>
      <c r="G7" s="380"/>
      <c r="H7" s="337"/>
      <c r="I7" s="443"/>
      <c r="J7" s="443"/>
      <c r="K7" s="73"/>
    </row>
    <row r="8" spans="2:12" s="64" customFormat="1" ht="15">
      <c r="B8" s="130" t="s">
        <v>20</v>
      </c>
      <c r="C8" s="238">
        <v>2423</v>
      </c>
      <c r="D8" s="208">
        <v>2266</v>
      </c>
      <c r="E8" s="250">
        <v>6.928508384819065</v>
      </c>
      <c r="F8" s="208">
        <v>2396</v>
      </c>
      <c r="G8" s="188">
        <v>1.126878130217035</v>
      </c>
      <c r="H8" s="481">
        <v>7199</v>
      </c>
      <c r="I8" s="208">
        <v>6613</v>
      </c>
      <c r="J8" s="117">
        <v>8.861333736579468</v>
      </c>
      <c r="K8" s="179"/>
      <c r="L8" s="348"/>
    </row>
    <row r="9" spans="2:12" s="64" customFormat="1" ht="15.75" thickBot="1">
      <c r="B9" s="130" t="s">
        <v>21</v>
      </c>
      <c r="C9" s="249">
        <v>610</v>
      </c>
      <c r="D9" s="209">
        <v>664</v>
      </c>
      <c r="E9" s="444">
        <v>-8.13253012048193</v>
      </c>
      <c r="F9" s="209">
        <v>653</v>
      </c>
      <c r="G9" s="445">
        <v>-6.584992343032159</v>
      </c>
      <c r="H9" s="366">
        <v>1953</v>
      </c>
      <c r="I9" s="209">
        <v>1966</v>
      </c>
      <c r="J9" s="219">
        <v>-0.661241098677523</v>
      </c>
      <c r="K9" s="179"/>
      <c r="L9" s="348"/>
    </row>
    <row r="10" spans="2:12" s="64" customFormat="1" ht="15">
      <c r="B10" s="130" t="s">
        <v>2</v>
      </c>
      <c r="C10" s="238">
        <v>1813</v>
      </c>
      <c r="D10" s="208">
        <v>1602</v>
      </c>
      <c r="E10" s="250">
        <v>13.17103620474407</v>
      </c>
      <c r="F10" s="208">
        <v>1743</v>
      </c>
      <c r="G10" s="188">
        <v>4.016064257028118</v>
      </c>
      <c r="H10" s="481">
        <v>5246</v>
      </c>
      <c r="I10" s="208">
        <v>4647</v>
      </c>
      <c r="J10" s="182">
        <v>12.890036582741548</v>
      </c>
      <c r="K10" s="179"/>
      <c r="L10" s="348"/>
    </row>
    <row r="11" spans="2:12" s="64" customFormat="1" ht="15">
      <c r="B11" s="130" t="s">
        <v>198</v>
      </c>
      <c r="C11" s="238">
        <v>517</v>
      </c>
      <c r="D11" s="206">
        <v>555</v>
      </c>
      <c r="E11" s="250">
        <v>-6.8468468468468435</v>
      </c>
      <c r="F11" s="208">
        <v>582</v>
      </c>
      <c r="G11" s="188">
        <v>-11.16838487972509</v>
      </c>
      <c r="H11" s="481">
        <v>1659</v>
      </c>
      <c r="I11" s="208">
        <v>1568</v>
      </c>
      <c r="J11" s="182">
        <v>5.803571428571419</v>
      </c>
      <c r="K11" s="179"/>
      <c r="L11" s="348"/>
    </row>
    <row r="12" spans="2:12" s="64" customFormat="1" ht="15">
      <c r="B12" s="130" t="s">
        <v>250</v>
      </c>
      <c r="C12" s="238">
        <v>286</v>
      </c>
      <c r="D12" s="206">
        <v>271</v>
      </c>
      <c r="E12" s="205">
        <v>5.535055350553497</v>
      </c>
      <c r="F12" s="182">
        <v>273</v>
      </c>
      <c r="G12" s="182">
        <v>4.761904761904767</v>
      </c>
      <c r="H12" s="481">
        <v>915</v>
      </c>
      <c r="I12" s="206">
        <v>809</v>
      </c>
      <c r="J12" s="182">
        <v>13.102595797280593</v>
      </c>
      <c r="K12" s="179"/>
      <c r="L12" s="348"/>
    </row>
    <row r="13" spans="2:12" s="64" customFormat="1" ht="15">
      <c r="B13" s="273" t="s">
        <v>308</v>
      </c>
      <c r="C13" s="367">
        <v>39</v>
      </c>
      <c r="D13" s="206">
        <v>74</v>
      </c>
      <c r="E13" s="205">
        <v>-47.297297297297305</v>
      </c>
      <c r="F13" s="182">
        <v>43</v>
      </c>
      <c r="G13" s="182">
        <v>-9.302325581395355</v>
      </c>
      <c r="H13" s="482">
        <v>321</v>
      </c>
      <c r="I13" s="206">
        <v>174</v>
      </c>
      <c r="J13" s="182">
        <v>84.48275862068965</v>
      </c>
      <c r="K13" s="179"/>
      <c r="L13" s="348"/>
    </row>
    <row r="14" spans="2:12" s="64" customFormat="1" ht="15">
      <c r="B14" s="130" t="s">
        <v>23</v>
      </c>
      <c r="C14" s="238">
        <v>57</v>
      </c>
      <c r="D14" s="206">
        <v>12</v>
      </c>
      <c r="E14" s="251" t="s">
        <v>402</v>
      </c>
      <c r="F14" s="182">
        <v>49</v>
      </c>
      <c r="G14" s="182">
        <v>16.326530612244895</v>
      </c>
      <c r="H14" s="481">
        <v>133</v>
      </c>
      <c r="I14" s="206">
        <v>278</v>
      </c>
      <c r="J14" s="182">
        <v>-52.15827338129496</v>
      </c>
      <c r="K14" s="179"/>
      <c r="L14" s="348"/>
    </row>
    <row r="15" spans="2:12" s="64" customFormat="1" ht="15.75" thickBot="1">
      <c r="B15" s="139"/>
      <c r="C15" s="249"/>
      <c r="D15" s="207"/>
      <c r="E15" s="205"/>
      <c r="F15" s="209"/>
      <c r="G15" s="182"/>
      <c r="H15" s="483"/>
      <c r="I15" s="207"/>
      <c r="J15" s="182"/>
      <c r="K15" s="179"/>
      <c r="L15" s="348"/>
    </row>
    <row r="16" spans="2:12" s="64" customFormat="1" ht="15.75" thickBot="1">
      <c r="B16" s="130" t="s">
        <v>3</v>
      </c>
      <c r="C16" s="366">
        <v>2712</v>
      </c>
      <c r="D16" s="368">
        <v>2514</v>
      </c>
      <c r="E16" s="441">
        <v>7.875894988066823</v>
      </c>
      <c r="F16" s="368">
        <v>2690</v>
      </c>
      <c r="G16" s="446">
        <v>0.8178438661710086</v>
      </c>
      <c r="H16" s="366">
        <v>8274</v>
      </c>
      <c r="I16" s="368">
        <v>7476</v>
      </c>
      <c r="J16" s="441">
        <v>10.67415730337078</v>
      </c>
      <c r="K16" s="179"/>
      <c r="L16" s="348"/>
    </row>
    <row r="17" spans="2:12" s="64" customFormat="1" ht="15">
      <c r="B17" s="130"/>
      <c r="C17" s="238"/>
      <c r="D17" s="206"/>
      <c r="E17" s="205"/>
      <c r="F17" s="208"/>
      <c r="G17" s="182"/>
      <c r="H17" s="232"/>
      <c r="I17" s="206"/>
      <c r="J17" s="182"/>
      <c r="K17" s="179"/>
      <c r="L17" s="348"/>
    </row>
    <row r="18" spans="2:12" s="64" customFormat="1" ht="15">
      <c r="B18" s="139" t="s">
        <v>0</v>
      </c>
      <c r="C18" s="238"/>
      <c r="D18" s="206"/>
      <c r="E18" s="205"/>
      <c r="F18" s="208"/>
      <c r="G18" s="182"/>
      <c r="H18" s="232"/>
      <c r="I18" s="206"/>
      <c r="J18" s="182"/>
      <c r="K18" s="179"/>
      <c r="L18" s="348"/>
    </row>
    <row r="19" spans="2:12" s="64" customFormat="1" ht="15">
      <c r="B19" s="130" t="s">
        <v>199</v>
      </c>
      <c r="C19" s="238">
        <v>667</v>
      </c>
      <c r="D19" s="206">
        <v>573</v>
      </c>
      <c r="E19" s="205">
        <v>16.404886561954623</v>
      </c>
      <c r="F19" s="208">
        <v>669</v>
      </c>
      <c r="G19" s="182">
        <v>-0.2989536621823663</v>
      </c>
      <c r="H19" s="481">
        <v>2008</v>
      </c>
      <c r="I19" s="182">
        <v>1684</v>
      </c>
      <c r="J19" s="182">
        <v>19.239904988123513</v>
      </c>
      <c r="K19" s="179"/>
      <c r="L19" s="348"/>
    </row>
    <row r="20" spans="2:12" s="64" customFormat="1" ht="15">
      <c r="B20" s="130" t="s">
        <v>201</v>
      </c>
      <c r="C20" s="238">
        <v>592</v>
      </c>
      <c r="D20" s="206">
        <v>536</v>
      </c>
      <c r="E20" s="251">
        <v>10.447761194029859</v>
      </c>
      <c r="F20" s="208">
        <v>549</v>
      </c>
      <c r="G20" s="182">
        <v>7.8324225865209485</v>
      </c>
      <c r="H20" s="484">
        <v>1650</v>
      </c>
      <c r="I20" s="182">
        <v>1520</v>
      </c>
      <c r="J20" s="182">
        <v>8.552631578947366</v>
      </c>
      <c r="K20" s="179"/>
      <c r="L20" s="348"/>
    </row>
    <row r="21" spans="2:12" s="64" customFormat="1" ht="15">
      <c r="B21" s="130" t="s">
        <v>5</v>
      </c>
      <c r="C21" s="238">
        <v>178</v>
      </c>
      <c r="D21" s="206">
        <v>177</v>
      </c>
      <c r="E21" s="251">
        <v>0.5649717514124353</v>
      </c>
      <c r="F21" s="208">
        <v>137</v>
      </c>
      <c r="G21" s="182">
        <v>29.92700729927007</v>
      </c>
      <c r="H21" s="482">
        <v>496</v>
      </c>
      <c r="I21" s="182">
        <v>456</v>
      </c>
      <c r="J21" s="182">
        <v>8.771929824561408</v>
      </c>
      <c r="K21" s="179"/>
      <c r="L21" s="348"/>
    </row>
    <row r="22" spans="2:12" s="64" customFormat="1" ht="15.75" thickBot="1">
      <c r="B22" s="130"/>
      <c r="C22" s="249"/>
      <c r="D22" s="207"/>
      <c r="E22" s="210"/>
      <c r="F22" s="209"/>
      <c r="G22" s="182"/>
      <c r="H22" s="483"/>
      <c r="I22" s="207"/>
      <c r="J22" s="182"/>
      <c r="K22" s="179"/>
      <c r="L22" s="348"/>
    </row>
    <row r="23" spans="2:12" s="64" customFormat="1" ht="15.75" thickBot="1">
      <c r="B23" s="130" t="s">
        <v>202</v>
      </c>
      <c r="C23" s="366">
        <v>1437</v>
      </c>
      <c r="D23" s="218">
        <v>1286</v>
      </c>
      <c r="E23" s="447">
        <v>11.74183514774494</v>
      </c>
      <c r="F23" s="218">
        <v>1355</v>
      </c>
      <c r="G23" s="448">
        <v>6.051660516605173</v>
      </c>
      <c r="H23" s="485">
        <v>4154</v>
      </c>
      <c r="I23" s="218">
        <v>3660</v>
      </c>
      <c r="J23" s="441">
        <v>13.497267759562837</v>
      </c>
      <c r="K23" s="179"/>
      <c r="L23" s="348"/>
    </row>
    <row r="24" spans="2:12" s="64" customFormat="1" ht="15">
      <c r="B24" s="139"/>
      <c r="C24" s="238"/>
      <c r="D24" s="206"/>
      <c r="E24" s="205"/>
      <c r="F24" s="208"/>
      <c r="G24" s="182"/>
      <c r="H24" s="232"/>
      <c r="I24" s="206"/>
      <c r="J24" s="182"/>
      <c r="K24" s="179"/>
      <c r="L24" s="348"/>
    </row>
    <row r="25" spans="2:12" s="64" customFormat="1" ht="15">
      <c r="B25" s="140"/>
      <c r="C25" s="238"/>
      <c r="D25" s="206"/>
      <c r="E25" s="205"/>
      <c r="F25" s="208"/>
      <c r="G25" s="182"/>
      <c r="H25" s="232"/>
      <c r="I25" s="206"/>
      <c r="J25" s="182"/>
      <c r="K25" s="179"/>
      <c r="L25" s="348"/>
    </row>
    <row r="26" spans="2:12" s="64" customFormat="1" ht="15">
      <c r="B26" s="130" t="s">
        <v>262</v>
      </c>
      <c r="C26" s="367">
        <v>1275</v>
      </c>
      <c r="D26" s="208">
        <v>1228</v>
      </c>
      <c r="E26" s="205">
        <v>3.827361563517906</v>
      </c>
      <c r="F26" s="208">
        <v>1335</v>
      </c>
      <c r="G26" s="182">
        <v>-4.49438202247191</v>
      </c>
      <c r="H26" s="481">
        <v>4120</v>
      </c>
      <c r="I26" s="208">
        <v>3816</v>
      </c>
      <c r="J26" s="182">
        <v>7.966457023060802</v>
      </c>
      <c r="K26" s="179"/>
      <c r="L26" s="348"/>
    </row>
    <row r="27" spans="2:12" s="64" customFormat="1" ht="15.75" thickBot="1">
      <c r="B27" s="389" t="s">
        <v>341</v>
      </c>
      <c r="C27" s="488">
        <v>-3</v>
      </c>
      <c r="D27" s="207">
        <v>6</v>
      </c>
      <c r="E27" s="210" t="s">
        <v>401</v>
      </c>
      <c r="F27" s="209">
        <v>10</v>
      </c>
      <c r="G27" s="219" t="s">
        <v>401</v>
      </c>
      <c r="H27" s="486">
        <v>11</v>
      </c>
      <c r="I27" s="207">
        <v>70</v>
      </c>
      <c r="J27" s="219">
        <v>-84.28571428571429</v>
      </c>
      <c r="K27" s="179"/>
      <c r="L27" s="348"/>
    </row>
    <row r="28" spans="2:12" s="64" customFormat="1" ht="15">
      <c r="B28" s="139" t="s">
        <v>263</v>
      </c>
      <c r="C28" s="367">
        <v>1272</v>
      </c>
      <c r="D28" s="182">
        <v>1234</v>
      </c>
      <c r="E28" s="205">
        <v>3.0794165316045286</v>
      </c>
      <c r="F28" s="182">
        <v>1345</v>
      </c>
      <c r="G28" s="182">
        <v>-5.427509293680299</v>
      </c>
      <c r="H28" s="484">
        <v>4131</v>
      </c>
      <c r="I28" s="182">
        <v>3886</v>
      </c>
      <c r="J28" s="182">
        <v>6.304683479155937</v>
      </c>
      <c r="K28" s="179"/>
      <c r="L28" s="348"/>
    </row>
    <row r="29" spans="2:12" s="64" customFormat="1" ht="15">
      <c r="B29" s="130"/>
      <c r="C29" s="121"/>
      <c r="D29" s="206"/>
      <c r="E29" s="205"/>
      <c r="F29" s="206"/>
      <c r="G29" s="182"/>
      <c r="H29" s="232"/>
      <c r="I29" s="206"/>
      <c r="J29" s="182"/>
      <c r="K29" s="179"/>
      <c r="L29" s="348"/>
    </row>
    <row r="30" spans="2:12" s="64" customFormat="1" ht="15.75" thickBot="1">
      <c r="B30" s="130" t="s">
        <v>56</v>
      </c>
      <c r="C30" s="249">
        <v>179</v>
      </c>
      <c r="D30" s="207">
        <v>193</v>
      </c>
      <c r="E30" s="205">
        <v>-7.253886010362698</v>
      </c>
      <c r="F30" s="209">
        <v>197</v>
      </c>
      <c r="G30" s="182">
        <v>-9.137055837563457</v>
      </c>
      <c r="H30" s="486">
        <v>591</v>
      </c>
      <c r="I30" s="207">
        <v>572</v>
      </c>
      <c r="J30" s="219">
        <v>3.321678321678312</v>
      </c>
      <c r="K30" s="179"/>
      <c r="L30" s="348"/>
    </row>
    <row r="31" spans="2:12" s="64" customFormat="1" ht="15.75" thickBot="1">
      <c r="B31" s="139" t="s">
        <v>43</v>
      </c>
      <c r="C31" s="369">
        <v>1093</v>
      </c>
      <c r="D31" s="370">
        <v>1041</v>
      </c>
      <c r="E31" s="220">
        <v>4.995196926032652</v>
      </c>
      <c r="F31" s="370">
        <v>1148</v>
      </c>
      <c r="G31" s="441">
        <v>-4.790940766550522</v>
      </c>
      <c r="H31" s="487">
        <v>3540</v>
      </c>
      <c r="I31" s="370">
        <v>3314</v>
      </c>
      <c r="J31" s="441">
        <v>6.819553409776713</v>
      </c>
      <c r="K31" s="179"/>
      <c r="L31" s="348"/>
    </row>
    <row r="32" spans="2:12" s="64" customFormat="1" ht="15">
      <c r="B32" s="130"/>
      <c r="C32" s="238"/>
      <c r="D32" s="206"/>
      <c r="E32" s="205"/>
      <c r="F32" s="238"/>
      <c r="G32" s="182"/>
      <c r="H32" s="232"/>
      <c r="I32" s="206"/>
      <c r="J32" s="182"/>
      <c r="K32" s="179"/>
      <c r="L32" s="348"/>
    </row>
    <row r="33" spans="2:12" s="64" customFormat="1" ht="15">
      <c r="B33" s="130" t="s">
        <v>203</v>
      </c>
      <c r="C33" s="238"/>
      <c r="D33" s="206"/>
      <c r="E33" s="205"/>
      <c r="F33" s="238"/>
      <c r="G33" s="182"/>
      <c r="H33" s="232"/>
      <c r="I33" s="206"/>
      <c r="J33" s="182"/>
      <c r="K33" s="179"/>
      <c r="L33" s="348"/>
    </row>
    <row r="34" spans="2:12" s="64" customFormat="1" ht="15">
      <c r="B34" s="139" t="s">
        <v>204</v>
      </c>
      <c r="C34" s="367">
        <v>1066</v>
      </c>
      <c r="D34" s="182">
        <v>1008</v>
      </c>
      <c r="E34" s="205">
        <v>5.753968253968256</v>
      </c>
      <c r="F34" s="208">
        <v>1117</v>
      </c>
      <c r="G34" s="182">
        <v>-4.565801253357204</v>
      </c>
      <c r="H34" s="484">
        <v>3452</v>
      </c>
      <c r="I34" s="208">
        <v>3208</v>
      </c>
      <c r="J34" s="182">
        <v>7.605985037406482</v>
      </c>
      <c r="K34" s="179"/>
      <c r="L34" s="348"/>
    </row>
    <row r="35" spans="2:12" s="64" customFormat="1" ht="15.75" thickBot="1">
      <c r="B35" s="139" t="s">
        <v>264</v>
      </c>
      <c r="C35" s="249">
        <v>27</v>
      </c>
      <c r="D35" s="207">
        <v>33</v>
      </c>
      <c r="E35" s="210">
        <v>-18.181818181818176</v>
      </c>
      <c r="F35" s="209">
        <v>31</v>
      </c>
      <c r="G35" s="219">
        <v>-12.903225806451612</v>
      </c>
      <c r="H35" s="486">
        <v>88</v>
      </c>
      <c r="I35" s="207">
        <v>106</v>
      </c>
      <c r="J35" s="219">
        <v>-16.981132075471695</v>
      </c>
      <c r="K35" s="179"/>
      <c r="L35" s="348"/>
    </row>
    <row r="36" spans="2:12" s="64" customFormat="1" ht="15.75" thickBot="1">
      <c r="B36" s="141"/>
      <c r="C36" s="369">
        <v>1093</v>
      </c>
      <c r="D36" s="219">
        <v>1041</v>
      </c>
      <c r="E36" s="210">
        <v>4.995196926032652</v>
      </c>
      <c r="F36" s="219">
        <v>1148</v>
      </c>
      <c r="G36" s="219">
        <v>-4.790940766550522</v>
      </c>
      <c r="H36" s="485">
        <v>3540</v>
      </c>
      <c r="I36" s="219">
        <v>3314</v>
      </c>
      <c r="J36" s="219">
        <v>6.819553409776713</v>
      </c>
      <c r="K36" s="179"/>
      <c r="L36" s="348"/>
    </row>
    <row r="37" spans="2:12" s="64" customFormat="1" ht="15.75" thickBot="1">
      <c r="B37" s="142"/>
      <c r="C37" s="371"/>
      <c r="D37" s="372"/>
      <c r="E37" s="373"/>
      <c r="F37" s="372"/>
      <c r="G37" s="373"/>
      <c r="H37" s="375"/>
      <c r="I37" s="217"/>
      <c r="J37" s="373"/>
      <c r="K37" s="73"/>
      <c r="L37" s="348"/>
    </row>
    <row r="38" spans="1:12" ht="15" thickTop="1">
      <c r="A38" s="73"/>
      <c r="B38" s="95"/>
      <c r="C38" s="164"/>
      <c r="D38" s="164"/>
      <c r="E38" s="161"/>
      <c r="F38" s="164"/>
      <c r="G38" s="161"/>
      <c r="H38" s="376"/>
      <c r="I38" s="162"/>
      <c r="J38" s="161"/>
      <c r="K38" s="351"/>
      <c r="L38" s="351"/>
    </row>
    <row r="39" spans="1:12" ht="14.25">
      <c r="A39" s="73"/>
      <c r="B39" s="95"/>
      <c r="C39" s="350"/>
      <c r="D39" s="350"/>
      <c r="E39" s="349"/>
      <c r="F39" s="350"/>
      <c r="G39" s="349"/>
      <c r="H39" s="350"/>
      <c r="I39" s="350"/>
      <c r="J39" s="349"/>
      <c r="K39" s="351"/>
      <c r="L39" s="351"/>
    </row>
    <row r="40" spans="1:10" ht="15">
      <c r="A40" s="320" t="s">
        <v>316</v>
      </c>
      <c r="B40" s="321"/>
      <c r="C40" s="322"/>
      <c r="D40" s="322"/>
      <c r="E40" s="161"/>
      <c r="F40" s="282"/>
      <c r="G40" s="161"/>
      <c r="H40" s="162"/>
      <c r="I40" s="171"/>
      <c r="J40" s="175"/>
    </row>
    <row r="41" spans="1:10" ht="15" thickBot="1">
      <c r="A41" s="73"/>
      <c r="B41" s="95"/>
      <c r="C41" s="282"/>
      <c r="D41" s="162"/>
      <c r="E41" s="161"/>
      <c r="F41" s="282"/>
      <c r="G41" s="161"/>
      <c r="H41" s="162"/>
      <c r="I41" s="171"/>
      <c r="J41" s="175"/>
    </row>
    <row r="42" spans="1:10" ht="15.75" customHeight="1" thickTop="1">
      <c r="A42" s="73"/>
      <c r="B42" s="135"/>
      <c r="C42" s="531" t="s">
        <v>393</v>
      </c>
      <c r="D42" s="531" t="s">
        <v>372</v>
      </c>
      <c r="E42" s="197" t="s">
        <v>195</v>
      </c>
      <c r="F42" s="531" t="s">
        <v>374</v>
      </c>
      <c r="G42" s="197" t="s">
        <v>195</v>
      </c>
      <c r="H42" s="531" t="s">
        <v>395</v>
      </c>
      <c r="I42" s="531" t="s">
        <v>394</v>
      </c>
      <c r="J42" s="192" t="s">
        <v>195</v>
      </c>
    </row>
    <row r="43" spans="1:10" ht="15.75" thickBot="1">
      <c r="A43" s="73"/>
      <c r="B43" s="136" t="s">
        <v>194</v>
      </c>
      <c r="C43" s="532"/>
      <c r="D43" s="532"/>
      <c r="E43" s="198" t="s">
        <v>196</v>
      </c>
      <c r="F43" s="532"/>
      <c r="G43" s="198" t="s">
        <v>196</v>
      </c>
      <c r="H43" s="532"/>
      <c r="I43" s="532"/>
      <c r="J43" s="193" t="s">
        <v>196</v>
      </c>
    </row>
    <row r="44" spans="1:10" ht="15.75" thickTop="1">
      <c r="A44" s="73"/>
      <c r="B44" s="137"/>
      <c r="C44" s="168"/>
      <c r="D44" s="205"/>
      <c r="E44" s="182"/>
      <c r="F44" s="168"/>
      <c r="G44" s="182"/>
      <c r="H44" s="206"/>
      <c r="I44" s="206"/>
      <c r="J44" s="114"/>
    </row>
    <row r="45" spans="1:10" ht="15">
      <c r="A45" s="73"/>
      <c r="B45" s="139" t="s">
        <v>43</v>
      </c>
      <c r="C45" s="367">
        <v>1093</v>
      </c>
      <c r="D45" s="182">
        <v>1041</v>
      </c>
      <c r="E45" s="117">
        <v>4.995196926032652</v>
      </c>
      <c r="F45" s="182">
        <v>1148</v>
      </c>
      <c r="G45" s="117">
        <v>-4.790940766550522</v>
      </c>
      <c r="H45" s="509">
        <v>3540</v>
      </c>
      <c r="I45" s="182">
        <v>3314</v>
      </c>
      <c r="J45" s="117">
        <v>6.819553409776713</v>
      </c>
    </row>
    <row r="46" spans="1:10" ht="15">
      <c r="A46" s="73"/>
      <c r="B46" s="139"/>
      <c r="C46" s="367"/>
      <c r="D46" s="182"/>
      <c r="E46" s="182"/>
      <c r="F46" s="182"/>
      <c r="G46" s="182"/>
      <c r="H46" s="510"/>
      <c r="I46" s="182"/>
      <c r="J46" s="182"/>
    </row>
    <row r="47" spans="1:10" ht="15">
      <c r="A47" s="73"/>
      <c r="B47" s="139" t="s">
        <v>205</v>
      </c>
      <c r="C47" s="367"/>
      <c r="D47" s="182"/>
      <c r="E47" s="182"/>
      <c r="F47" s="182"/>
      <c r="G47" s="182"/>
      <c r="H47" s="510"/>
      <c r="I47" s="182"/>
      <c r="J47" s="182"/>
    </row>
    <row r="48" spans="1:10" ht="29.25">
      <c r="A48" s="73"/>
      <c r="B48" s="130" t="s">
        <v>206</v>
      </c>
      <c r="C48" s="367">
        <v>56</v>
      </c>
      <c r="D48" s="188">
        <v>33</v>
      </c>
      <c r="E48" s="117">
        <v>69.6969696969697</v>
      </c>
      <c r="F48" s="188">
        <v>-130</v>
      </c>
      <c r="G48" s="117" t="s">
        <v>401</v>
      </c>
      <c r="H48" s="511">
        <v>53</v>
      </c>
      <c r="I48" s="182">
        <v>30</v>
      </c>
      <c r="J48" s="117">
        <v>76.66666666666666</v>
      </c>
    </row>
    <row r="49" spans="1:10" ht="29.25">
      <c r="A49" s="73"/>
      <c r="B49" s="273" t="s">
        <v>364</v>
      </c>
      <c r="C49" s="367">
        <v>-1</v>
      </c>
      <c r="D49" s="117">
        <v>3</v>
      </c>
      <c r="E49" s="117" t="s">
        <v>401</v>
      </c>
      <c r="F49" s="188">
        <v>-1</v>
      </c>
      <c r="G49" s="117">
        <v>0</v>
      </c>
      <c r="H49" s="509">
        <v>-1</v>
      </c>
      <c r="I49" s="182">
        <v>8</v>
      </c>
      <c r="J49" s="117" t="s">
        <v>401</v>
      </c>
    </row>
    <row r="50" spans="1:10" ht="15">
      <c r="A50" s="73"/>
      <c r="B50" s="130" t="s">
        <v>279</v>
      </c>
      <c r="C50" s="367"/>
      <c r="D50" s="188"/>
      <c r="E50" s="182"/>
      <c r="F50" s="188"/>
      <c r="G50" s="182"/>
      <c r="H50" s="510"/>
      <c r="I50" s="182"/>
      <c r="J50" s="117"/>
    </row>
    <row r="51" spans="1:10" ht="15">
      <c r="A51" s="73"/>
      <c r="B51" s="143" t="s">
        <v>207</v>
      </c>
      <c r="C51" s="367">
        <v>-39</v>
      </c>
      <c r="D51" s="188">
        <v>6</v>
      </c>
      <c r="E51" s="117" t="s">
        <v>401</v>
      </c>
      <c r="F51" s="188">
        <v>-206</v>
      </c>
      <c r="G51" s="117">
        <v>81.06796116504854</v>
      </c>
      <c r="H51" s="509">
        <v>-78</v>
      </c>
      <c r="I51" s="182">
        <v>362</v>
      </c>
      <c r="J51" s="117" t="s">
        <v>401</v>
      </c>
    </row>
    <row r="52" spans="1:10" ht="15">
      <c r="A52" s="73"/>
      <c r="B52" s="143" t="s">
        <v>277</v>
      </c>
      <c r="C52" s="367">
        <v>-19</v>
      </c>
      <c r="D52" s="188">
        <v>-63</v>
      </c>
      <c r="E52" s="117">
        <v>69.84126984126983</v>
      </c>
      <c r="F52" s="188">
        <v>-12</v>
      </c>
      <c r="G52" s="117">
        <v>-58.33333333333333</v>
      </c>
      <c r="H52" s="509">
        <v>-119</v>
      </c>
      <c r="I52" s="182">
        <v>-124</v>
      </c>
      <c r="J52" s="117">
        <v>4.0322580645161255</v>
      </c>
    </row>
    <row r="53" spans="1:10" ht="29.25">
      <c r="A53" s="73"/>
      <c r="B53" s="144" t="s">
        <v>208</v>
      </c>
      <c r="C53" s="367">
        <v>14</v>
      </c>
      <c r="D53" s="188">
        <v>2</v>
      </c>
      <c r="E53" s="117" t="s">
        <v>402</v>
      </c>
      <c r="F53" s="188">
        <v>6</v>
      </c>
      <c r="G53" s="117" t="s">
        <v>402</v>
      </c>
      <c r="H53" s="512">
        <v>12</v>
      </c>
      <c r="I53" s="437">
        <v>-10</v>
      </c>
      <c r="J53" s="117" t="s">
        <v>401</v>
      </c>
    </row>
    <row r="54" spans="1:10" ht="15">
      <c r="A54" s="73"/>
      <c r="B54" s="130" t="s">
        <v>269</v>
      </c>
      <c r="C54" s="367"/>
      <c r="D54" s="117"/>
      <c r="E54" s="117"/>
      <c r="F54" s="117"/>
      <c r="G54" s="117"/>
      <c r="H54" s="512"/>
      <c r="I54" s="437"/>
      <c r="J54" s="117"/>
    </row>
    <row r="55" spans="1:10" ht="15">
      <c r="A55" s="73"/>
      <c r="B55" s="143" t="s">
        <v>207</v>
      </c>
      <c r="C55" s="367">
        <v>-35</v>
      </c>
      <c r="D55" s="437">
        <v>-1</v>
      </c>
      <c r="E55" s="117" t="s">
        <v>403</v>
      </c>
      <c r="F55" s="437">
        <v>-43</v>
      </c>
      <c r="G55" s="117">
        <v>18.6046511627907</v>
      </c>
      <c r="H55" s="512">
        <v>-101</v>
      </c>
      <c r="I55" s="437">
        <v>2</v>
      </c>
      <c r="J55" s="117" t="s">
        <v>401</v>
      </c>
    </row>
    <row r="56" spans="1:10" ht="15">
      <c r="A56" s="73"/>
      <c r="B56" s="143" t="s">
        <v>277</v>
      </c>
      <c r="C56" s="367">
        <v>61</v>
      </c>
      <c r="D56" s="437">
        <v>2</v>
      </c>
      <c r="E56" s="117" t="s">
        <v>402</v>
      </c>
      <c r="F56" s="437">
        <v>49</v>
      </c>
      <c r="G56" s="117">
        <v>24.489795918367353</v>
      </c>
      <c r="H56" s="509">
        <v>136</v>
      </c>
      <c r="I56" s="182">
        <v>6</v>
      </c>
      <c r="J56" s="117" t="s">
        <v>402</v>
      </c>
    </row>
    <row r="57" spans="1:10" ht="30" thickBot="1">
      <c r="A57" s="73"/>
      <c r="B57" s="144" t="s">
        <v>208</v>
      </c>
      <c r="C57" s="488">
        <v>-3</v>
      </c>
      <c r="D57" s="219">
        <v>0</v>
      </c>
      <c r="E57" s="218" t="s">
        <v>401</v>
      </c>
      <c r="F57" s="219">
        <v>-1</v>
      </c>
      <c r="G57" s="218" t="s">
        <v>403</v>
      </c>
      <c r="H57" s="513">
        <v>-3</v>
      </c>
      <c r="I57" s="219">
        <v>-1</v>
      </c>
      <c r="J57" s="218" t="s">
        <v>403</v>
      </c>
    </row>
    <row r="58" spans="1:10" ht="15">
      <c r="A58" s="73"/>
      <c r="B58" s="139" t="s">
        <v>209</v>
      </c>
      <c r="C58" s="367">
        <v>34</v>
      </c>
      <c r="D58" s="182">
        <v>-18</v>
      </c>
      <c r="E58" s="117" t="s">
        <v>401</v>
      </c>
      <c r="F58" s="182">
        <v>-338</v>
      </c>
      <c r="G58" s="117" t="s">
        <v>401</v>
      </c>
      <c r="H58" s="509">
        <v>-101</v>
      </c>
      <c r="I58" s="182">
        <v>273</v>
      </c>
      <c r="J58" s="117" t="s">
        <v>401</v>
      </c>
    </row>
    <row r="59" spans="1:10" ht="15.75" thickBot="1">
      <c r="A59" s="73"/>
      <c r="B59" s="130"/>
      <c r="C59" s="498"/>
      <c r="D59" s="182"/>
      <c r="E59" s="435"/>
      <c r="F59" s="182"/>
      <c r="G59" s="435"/>
      <c r="H59" s="510"/>
      <c r="I59" s="182"/>
      <c r="J59" s="435"/>
    </row>
    <row r="60" spans="1:10" ht="16.5" customHeight="1" thickBot="1">
      <c r="A60" s="73"/>
      <c r="B60" s="139" t="s">
        <v>210</v>
      </c>
      <c r="C60" s="499">
        <v>1127</v>
      </c>
      <c r="D60" s="441">
        <v>1023</v>
      </c>
      <c r="E60" s="218">
        <v>10.166177908113383</v>
      </c>
      <c r="F60" s="441">
        <v>810</v>
      </c>
      <c r="G60" s="218">
        <v>39.1358024691358</v>
      </c>
      <c r="H60" s="514">
        <v>3439</v>
      </c>
      <c r="I60" s="441">
        <v>3587</v>
      </c>
      <c r="J60" s="218">
        <v>-4.12601059381098</v>
      </c>
    </row>
    <row r="61" spans="1:10" ht="15">
      <c r="A61" s="73"/>
      <c r="B61" s="130"/>
      <c r="C61" s="498"/>
      <c r="D61" s="182"/>
      <c r="E61" s="436"/>
      <c r="F61" s="182"/>
      <c r="G61" s="436"/>
      <c r="H61" s="510"/>
      <c r="I61" s="182"/>
      <c r="J61" s="436"/>
    </row>
    <row r="62" spans="1:10" ht="15">
      <c r="A62" s="73"/>
      <c r="B62" s="130" t="s">
        <v>203</v>
      </c>
      <c r="C62" s="498"/>
      <c r="D62" s="182"/>
      <c r="E62" s="436"/>
      <c r="F62" s="182"/>
      <c r="G62" s="436"/>
      <c r="H62" s="510"/>
      <c r="I62" s="182"/>
      <c r="J62" s="436"/>
    </row>
    <row r="63" spans="1:10" ht="15">
      <c r="A63" s="73"/>
      <c r="B63" s="139" t="s">
        <v>204</v>
      </c>
      <c r="C63" s="367">
        <v>1095</v>
      </c>
      <c r="D63" s="182">
        <v>986</v>
      </c>
      <c r="E63" s="117">
        <v>11.05476673427992</v>
      </c>
      <c r="F63" s="182">
        <v>783</v>
      </c>
      <c r="G63" s="117">
        <v>39.84674329501916</v>
      </c>
      <c r="H63" s="509">
        <v>3346</v>
      </c>
      <c r="I63" s="182">
        <v>3479</v>
      </c>
      <c r="J63" s="117">
        <v>-3.82293762575453</v>
      </c>
    </row>
    <row r="64" spans="1:10" ht="15.75" thickBot="1">
      <c r="A64" s="73"/>
      <c r="B64" s="139" t="s">
        <v>264</v>
      </c>
      <c r="C64" s="488">
        <v>32</v>
      </c>
      <c r="D64" s="219">
        <v>37</v>
      </c>
      <c r="E64" s="218">
        <v>-13.513513513513509</v>
      </c>
      <c r="F64" s="219">
        <v>27</v>
      </c>
      <c r="G64" s="218">
        <v>18.518518518518512</v>
      </c>
      <c r="H64" s="513">
        <v>93</v>
      </c>
      <c r="I64" s="219">
        <v>108</v>
      </c>
      <c r="J64" s="218">
        <v>-13.888888888888884</v>
      </c>
    </row>
    <row r="65" spans="1:10" ht="15.75" thickBot="1">
      <c r="A65" s="73"/>
      <c r="B65" s="141"/>
      <c r="C65" s="488">
        <v>1127</v>
      </c>
      <c r="D65" s="219">
        <v>1023</v>
      </c>
      <c r="E65" s="218">
        <v>10.166177908113383</v>
      </c>
      <c r="F65" s="219">
        <v>810</v>
      </c>
      <c r="G65" s="218">
        <v>39.1358024691358</v>
      </c>
      <c r="H65" s="513">
        <v>3439</v>
      </c>
      <c r="I65" s="219">
        <v>3587</v>
      </c>
      <c r="J65" s="218">
        <v>-4.12601059381098</v>
      </c>
    </row>
    <row r="66" spans="1:10" ht="15.75" thickBot="1">
      <c r="A66" s="73"/>
      <c r="B66" s="145"/>
      <c r="C66" s="500"/>
      <c r="D66" s="174"/>
      <c r="E66" s="174"/>
      <c r="F66" s="501"/>
      <c r="G66" s="174"/>
      <c r="H66" s="502"/>
      <c r="I66" s="174"/>
      <c r="J66" s="174"/>
    </row>
    <row r="67" spans="1:10" ht="15" thickTop="1">
      <c r="A67" s="73"/>
      <c r="B67" s="73"/>
      <c r="C67" s="503"/>
      <c r="D67" s="175"/>
      <c r="E67" s="175"/>
      <c r="F67" s="504"/>
      <c r="G67" s="161"/>
      <c r="H67" s="503"/>
      <c r="I67" s="505"/>
      <c r="J67" s="161"/>
    </row>
    <row r="68" spans="1:10" ht="14.25">
      <c r="A68" s="73"/>
      <c r="B68" s="73"/>
      <c r="C68" s="503"/>
      <c r="D68" s="175"/>
      <c r="E68" s="175"/>
      <c r="F68" s="504"/>
      <c r="G68" s="161"/>
      <c r="H68" s="503"/>
      <c r="I68" s="175"/>
      <c r="J68" s="175"/>
    </row>
    <row r="69" spans="1:10" ht="14.25">
      <c r="A69" s="73"/>
      <c r="B69" s="73"/>
      <c r="C69" s="503"/>
      <c r="D69" s="175"/>
      <c r="E69" s="175"/>
      <c r="F69" s="504"/>
      <c r="G69" s="161"/>
      <c r="H69" s="503"/>
      <c r="I69" s="175"/>
      <c r="J69" s="175"/>
    </row>
    <row r="70" spans="1:10" ht="14.25">
      <c r="A70" s="73"/>
      <c r="B70" s="73"/>
      <c r="C70" s="503"/>
      <c r="D70" s="161"/>
      <c r="E70" s="161"/>
      <c r="F70" s="504"/>
      <c r="G70" s="161"/>
      <c r="H70" s="503"/>
      <c r="I70" s="175"/>
      <c r="J70" s="175"/>
    </row>
    <row r="71" spans="1:10" ht="14.25">
      <c r="A71" s="73"/>
      <c r="B71" s="73"/>
      <c r="C71" s="503"/>
      <c r="D71" s="161"/>
      <c r="E71" s="161"/>
      <c r="F71" s="504"/>
      <c r="G71" s="161"/>
      <c r="H71" s="503"/>
      <c r="I71" s="175"/>
      <c r="J71" s="175"/>
    </row>
    <row r="72" spans="3:10" ht="12.75">
      <c r="C72" s="506"/>
      <c r="D72" s="183"/>
      <c r="E72" s="183"/>
      <c r="F72" s="507"/>
      <c r="G72" s="183"/>
      <c r="H72" s="506"/>
      <c r="I72" s="176"/>
      <c r="J72" s="176"/>
    </row>
    <row r="73" spans="3:10" ht="12.75">
      <c r="C73" s="506"/>
      <c r="D73" s="183"/>
      <c r="E73" s="183"/>
      <c r="F73" s="507"/>
      <c r="G73" s="183"/>
      <c r="H73" s="507"/>
      <c r="I73" s="176"/>
      <c r="J73" s="176"/>
    </row>
    <row r="74" spans="3:10" ht="12.75">
      <c r="C74" s="506"/>
      <c r="D74" s="183"/>
      <c r="E74" s="183"/>
      <c r="F74" s="507"/>
      <c r="G74" s="183"/>
      <c r="H74" s="507"/>
      <c r="I74" s="176"/>
      <c r="J74" s="176"/>
    </row>
    <row r="75" spans="3:10" ht="12.75">
      <c r="C75" s="506"/>
      <c r="D75" s="183"/>
      <c r="E75" s="183"/>
      <c r="F75" s="507"/>
      <c r="G75" s="183"/>
      <c r="H75" s="507"/>
      <c r="I75" s="176"/>
      <c r="J75" s="176"/>
    </row>
    <row r="76" spans="3:10" ht="12.75">
      <c r="C76" s="506"/>
      <c r="D76" s="183"/>
      <c r="E76" s="183"/>
      <c r="F76" s="507"/>
      <c r="G76" s="183"/>
      <c r="H76" s="507"/>
      <c r="I76" s="176"/>
      <c r="J76" s="176"/>
    </row>
    <row r="77" spans="3:10" ht="12.75">
      <c r="C77" s="506"/>
      <c r="D77" s="183"/>
      <c r="E77" s="183"/>
      <c r="F77" s="507"/>
      <c r="G77" s="183"/>
      <c r="H77" s="176"/>
      <c r="I77" s="176"/>
      <c r="J77" s="176"/>
    </row>
    <row r="78" spans="3:10" ht="12.75">
      <c r="C78" s="506"/>
      <c r="D78" s="183"/>
      <c r="E78" s="183"/>
      <c r="F78" s="507"/>
      <c r="G78" s="183"/>
      <c r="H78" s="176"/>
      <c r="I78" s="176"/>
      <c r="J78" s="176"/>
    </row>
    <row r="79" spans="3:10" ht="12.75">
      <c r="C79" s="506"/>
      <c r="D79" s="183"/>
      <c r="E79" s="183"/>
      <c r="F79" s="507"/>
      <c r="G79" s="183"/>
      <c r="H79" s="176"/>
      <c r="I79" s="176"/>
      <c r="J79" s="176"/>
    </row>
    <row r="80" spans="3:10" ht="12.75">
      <c r="C80" s="506"/>
      <c r="D80" s="183"/>
      <c r="E80" s="183"/>
      <c r="F80" s="507"/>
      <c r="G80" s="183"/>
      <c r="H80" s="176"/>
      <c r="I80" s="176"/>
      <c r="J80" s="176"/>
    </row>
    <row r="81" spans="3:10" ht="12.75">
      <c r="C81" s="506"/>
      <c r="D81" s="183"/>
      <c r="E81" s="183"/>
      <c r="F81" s="507"/>
      <c r="G81" s="183"/>
      <c r="H81" s="176"/>
      <c r="I81" s="176"/>
      <c r="J81" s="176"/>
    </row>
    <row r="82" spans="3:10" ht="12.75">
      <c r="C82" s="506"/>
      <c r="D82" s="183"/>
      <c r="E82" s="183"/>
      <c r="F82" s="507"/>
      <c r="G82" s="183"/>
      <c r="H82" s="176"/>
      <c r="I82" s="176"/>
      <c r="J82" s="176"/>
    </row>
    <row r="83" spans="3:10" ht="12.75">
      <c r="C83" s="508"/>
      <c r="D83" s="183"/>
      <c r="E83" s="183"/>
      <c r="F83" s="507"/>
      <c r="G83" s="183"/>
      <c r="H83" s="176"/>
      <c r="I83" s="176"/>
      <c r="J83" s="176"/>
    </row>
    <row r="84" spans="3:10" ht="12.75">
      <c r="C84" s="508"/>
      <c r="D84" s="183"/>
      <c r="E84" s="183"/>
      <c r="F84" s="507"/>
      <c r="G84" s="183"/>
      <c r="H84" s="176"/>
      <c r="I84" s="176"/>
      <c r="J84" s="176"/>
    </row>
    <row r="85" spans="3:10" ht="12.75">
      <c r="C85" s="508"/>
      <c r="D85" s="183"/>
      <c r="E85" s="183"/>
      <c r="F85" s="507"/>
      <c r="G85" s="183"/>
      <c r="H85" s="176"/>
      <c r="I85" s="176"/>
      <c r="J85" s="176"/>
    </row>
    <row r="86" spans="3:10" ht="12.75">
      <c r="C86" s="508"/>
      <c r="D86" s="183"/>
      <c r="E86" s="183"/>
      <c r="F86" s="507"/>
      <c r="G86" s="183"/>
      <c r="H86" s="176"/>
      <c r="I86" s="176"/>
      <c r="J86" s="176"/>
    </row>
    <row r="87" spans="3:10" ht="12.75">
      <c r="C87" s="508"/>
      <c r="D87" s="183"/>
      <c r="E87" s="183"/>
      <c r="F87" s="507"/>
      <c r="G87" s="183"/>
      <c r="H87" s="176"/>
      <c r="I87" s="176"/>
      <c r="J87" s="176"/>
    </row>
    <row r="88" spans="3:10" ht="12.75">
      <c r="C88" s="508"/>
      <c r="D88" s="183"/>
      <c r="E88" s="183"/>
      <c r="F88" s="507"/>
      <c r="G88" s="183"/>
      <c r="H88" s="176"/>
      <c r="I88" s="176"/>
      <c r="J88" s="176"/>
    </row>
    <row r="89" spans="3:10" ht="12.75">
      <c r="C89" s="508"/>
      <c r="D89" s="183"/>
      <c r="E89" s="183"/>
      <c r="F89" s="507"/>
      <c r="G89" s="183"/>
      <c r="H89" s="176"/>
      <c r="I89" s="176"/>
      <c r="J89" s="176"/>
    </row>
    <row r="90" spans="3:10" ht="12.75">
      <c r="C90" s="508"/>
      <c r="D90" s="183"/>
      <c r="E90" s="183"/>
      <c r="F90" s="507"/>
      <c r="G90" s="183"/>
      <c r="H90" s="176"/>
      <c r="I90" s="176"/>
      <c r="J90" s="176"/>
    </row>
    <row r="91" spans="3:10" ht="12.75">
      <c r="C91" s="507"/>
      <c r="D91" s="183"/>
      <c r="E91" s="183"/>
      <c r="F91" s="507"/>
      <c r="G91" s="183"/>
      <c r="H91" s="176"/>
      <c r="I91" s="176"/>
      <c r="J91" s="176"/>
    </row>
    <row r="92" spans="3:10" ht="12.75">
      <c r="C92" s="507"/>
      <c r="D92" s="183"/>
      <c r="E92" s="183"/>
      <c r="F92" s="507"/>
      <c r="G92" s="183"/>
      <c r="H92" s="176"/>
      <c r="I92" s="176"/>
      <c r="J92" s="176"/>
    </row>
    <row r="93" spans="3:10" ht="12.75">
      <c r="C93" s="507"/>
      <c r="D93" s="183"/>
      <c r="E93" s="183"/>
      <c r="F93" s="507"/>
      <c r="G93" s="183"/>
      <c r="H93" s="176"/>
      <c r="I93" s="176"/>
      <c r="J93" s="176"/>
    </row>
    <row r="94" spans="3:10" ht="12.75">
      <c r="C94" s="507"/>
      <c r="D94" s="183"/>
      <c r="E94" s="183"/>
      <c r="F94" s="507"/>
      <c r="G94" s="183"/>
      <c r="H94" s="176"/>
      <c r="I94" s="176"/>
      <c r="J94" s="176"/>
    </row>
    <row r="95" spans="3:10" ht="12.75">
      <c r="C95" s="507"/>
      <c r="D95" s="183"/>
      <c r="E95" s="183"/>
      <c r="F95" s="507"/>
      <c r="G95" s="183"/>
      <c r="H95" s="176"/>
      <c r="I95" s="176"/>
      <c r="J95" s="176"/>
    </row>
    <row r="96" spans="3:10" ht="12.75">
      <c r="C96" s="507"/>
      <c r="D96" s="183"/>
      <c r="E96" s="183"/>
      <c r="F96" s="507"/>
      <c r="G96" s="183"/>
      <c r="H96" s="176"/>
      <c r="I96" s="176"/>
      <c r="J96" s="176"/>
    </row>
    <row r="97" spans="3:10" ht="12.75">
      <c r="C97" s="507"/>
      <c r="D97" s="183"/>
      <c r="E97" s="183"/>
      <c r="F97" s="507"/>
      <c r="G97" s="183"/>
      <c r="H97" s="176"/>
      <c r="I97" s="176"/>
      <c r="J97" s="176"/>
    </row>
    <row r="98" spans="3:10" ht="12.75">
      <c r="C98" s="507"/>
      <c r="D98" s="183"/>
      <c r="E98" s="183"/>
      <c r="F98" s="507"/>
      <c r="G98" s="183"/>
      <c r="H98" s="176"/>
      <c r="I98" s="176"/>
      <c r="J98" s="176"/>
    </row>
    <row r="99" spans="3:10" ht="12.75">
      <c r="C99" s="507"/>
      <c r="D99" s="183"/>
      <c r="E99" s="183"/>
      <c r="F99" s="507"/>
      <c r="G99" s="183"/>
      <c r="H99" s="176"/>
      <c r="I99" s="176"/>
      <c r="J99" s="176"/>
    </row>
    <row r="100" spans="3:10" ht="12.75">
      <c r="C100" s="507"/>
      <c r="D100" s="183"/>
      <c r="E100" s="183"/>
      <c r="F100" s="507"/>
      <c r="G100" s="183"/>
      <c r="H100" s="176"/>
      <c r="I100" s="176"/>
      <c r="J100" s="176"/>
    </row>
    <row r="101" spans="3:10" ht="12.75">
      <c r="C101" s="507"/>
      <c r="D101" s="183"/>
      <c r="E101" s="183"/>
      <c r="F101" s="507"/>
      <c r="G101" s="183"/>
      <c r="H101" s="176"/>
      <c r="I101" s="176"/>
      <c r="J101" s="176"/>
    </row>
    <row r="102" spans="3:10" ht="12.75">
      <c r="C102" s="507"/>
      <c r="D102" s="183"/>
      <c r="E102" s="183"/>
      <c r="F102" s="507"/>
      <c r="G102" s="183"/>
      <c r="H102" s="176"/>
      <c r="I102" s="176"/>
      <c r="J102" s="176"/>
    </row>
    <row r="103" spans="3:10" ht="12.75">
      <c r="C103" s="507"/>
      <c r="D103" s="183"/>
      <c r="E103" s="183"/>
      <c r="F103" s="507"/>
      <c r="G103" s="183"/>
      <c r="H103" s="176"/>
      <c r="I103" s="176"/>
      <c r="J103" s="176"/>
    </row>
    <row r="104" spans="3:10" ht="12.75">
      <c r="C104" s="507"/>
      <c r="D104" s="183"/>
      <c r="E104" s="183"/>
      <c r="F104" s="507"/>
      <c r="G104" s="183"/>
      <c r="H104" s="176"/>
      <c r="I104" s="176"/>
      <c r="J104" s="176"/>
    </row>
    <row r="105" spans="3:10" ht="12.75">
      <c r="C105" s="507"/>
      <c r="D105" s="183"/>
      <c r="E105" s="183"/>
      <c r="F105" s="507"/>
      <c r="G105" s="183"/>
      <c r="H105" s="176"/>
      <c r="I105" s="176"/>
      <c r="J105" s="176"/>
    </row>
    <row r="106" spans="3:10" ht="12.75">
      <c r="C106" s="507"/>
      <c r="D106" s="183"/>
      <c r="E106" s="183"/>
      <c r="F106" s="507"/>
      <c r="G106" s="183"/>
      <c r="H106" s="176"/>
      <c r="I106" s="176"/>
      <c r="J106" s="176"/>
    </row>
    <row r="107" spans="3:10" ht="12.75">
      <c r="C107" s="229"/>
      <c r="D107" s="165"/>
      <c r="E107" s="183"/>
      <c r="F107" s="229"/>
      <c r="G107" s="183"/>
      <c r="H107" s="172"/>
      <c r="I107" s="172"/>
      <c r="J107" s="172"/>
    </row>
    <row r="108" spans="3:10" ht="12.75">
      <c r="C108" s="229"/>
      <c r="D108" s="165"/>
      <c r="E108" s="183"/>
      <c r="F108" s="229"/>
      <c r="G108" s="183"/>
      <c r="H108" s="172"/>
      <c r="I108" s="172"/>
      <c r="J108" s="172"/>
    </row>
    <row r="109" spans="3:10" ht="12.75">
      <c r="C109" s="229"/>
      <c r="D109" s="165"/>
      <c r="E109" s="183"/>
      <c r="F109" s="229"/>
      <c r="G109" s="183"/>
      <c r="H109" s="172"/>
      <c r="I109" s="172"/>
      <c r="J109" s="172"/>
    </row>
    <row r="110" spans="3:10" ht="12.75">
      <c r="C110" s="229"/>
      <c r="D110" s="165"/>
      <c r="E110" s="183"/>
      <c r="F110" s="229"/>
      <c r="G110" s="183"/>
      <c r="H110" s="172"/>
      <c r="I110" s="172"/>
      <c r="J110" s="172"/>
    </row>
    <row r="111" spans="3:10" ht="12.75">
      <c r="C111" s="229"/>
      <c r="D111" s="165"/>
      <c r="E111" s="183"/>
      <c r="F111" s="229"/>
      <c r="G111" s="183"/>
      <c r="H111" s="172"/>
      <c r="I111" s="172"/>
      <c r="J111" s="172"/>
    </row>
    <row r="112" spans="3:10" ht="12.75">
      <c r="C112" s="229"/>
      <c r="D112" s="165"/>
      <c r="E112" s="183"/>
      <c r="F112" s="229"/>
      <c r="G112" s="183"/>
      <c r="H112" s="172"/>
      <c r="I112" s="172"/>
      <c r="J112" s="172"/>
    </row>
    <row r="113" spans="3:10" ht="12.75">
      <c r="C113" s="229"/>
      <c r="D113" s="165"/>
      <c r="E113" s="183"/>
      <c r="F113" s="229"/>
      <c r="G113" s="183"/>
      <c r="H113" s="172"/>
      <c r="I113" s="172"/>
      <c r="J113" s="172"/>
    </row>
    <row r="114" spans="3:10" ht="12.75">
      <c r="C114" s="229"/>
      <c r="D114" s="165"/>
      <c r="E114" s="183"/>
      <c r="F114" s="229"/>
      <c r="G114" s="183"/>
      <c r="H114" s="172"/>
      <c r="I114" s="172"/>
      <c r="J114" s="172"/>
    </row>
    <row r="115" spans="3:10" ht="12.75">
      <c r="C115" s="229"/>
      <c r="D115" s="165"/>
      <c r="E115" s="183"/>
      <c r="F115" s="229"/>
      <c r="G115" s="183"/>
      <c r="H115" s="172"/>
      <c r="I115" s="172"/>
      <c r="J115" s="172"/>
    </row>
    <row r="116" spans="3:10" ht="12.75">
      <c r="C116" s="229"/>
      <c r="D116" s="165"/>
      <c r="E116" s="183"/>
      <c r="F116" s="229"/>
      <c r="G116" s="183"/>
      <c r="H116" s="172"/>
      <c r="I116" s="172"/>
      <c r="J116" s="172"/>
    </row>
    <row r="117" spans="3:10" ht="12.75">
      <c r="C117" s="229"/>
      <c r="D117" s="165"/>
      <c r="E117" s="183"/>
      <c r="F117" s="229"/>
      <c r="G117" s="183"/>
      <c r="H117" s="172"/>
      <c r="I117" s="172"/>
      <c r="J117" s="172"/>
    </row>
    <row r="118" spans="3:10" ht="12.75">
      <c r="C118" s="229"/>
      <c r="D118" s="165"/>
      <c r="E118" s="183"/>
      <c r="F118" s="229"/>
      <c r="G118" s="183"/>
      <c r="H118" s="172"/>
      <c r="I118" s="172"/>
      <c r="J118" s="172"/>
    </row>
    <row r="119" spans="3:10" ht="12.75">
      <c r="C119" s="229"/>
      <c r="D119" s="165"/>
      <c r="E119" s="183"/>
      <c r="F119" s="229"/>
      <c r="G119" s="183"/>
      <c r="H119" s="172"/>
      <c r="I119" s="172"/>
      <c r="J119" s="172"/>
    </row>
    <row r="120" spans="3:10" ht="12.75">
      <c r="C120" s="229"/>
      <c r="D120" s="165"/>
      <c r="E120" s="183"/>
      <c r="F120" s="229"/>
      <c r="G120" s="183"/>
      <c r="H120" s="172"/>
      <c r="I120" s="172"/>
      <c r="J120" s="172"/>
    </row>
    <row r="121" spans="3:10" ht="12.75">
      <c r="C121" s="229"/>
      <c r="D121" s="165"/>
      <c r="E121" s="183"/>
      <c r="F121" s="229"/>
      <c r="G121" s="183"/>
      <c r="H121" s="172"/>
      <c r="I121" s="172"/>
      <c r="J121" s="172"/>
    </row>
    <row r="122" spans="3:10" ht="12.75">
      <c r="C122" s="229"/>
      <c r="D122" s="165"/>
      <c r="E122" s="183"/>
      <c r="F122" s="229"/>
      <c r="G122" s="183"/>
      <c r="H122" s="172"/>
      <c r="I122" s="172"/>
      <c r="J122" s="172"/>
    </row>
    <row r="123" spans="3:10" ht="12.75">
      <c r="C123" s="229"/>
      <c r="D123" s="165"/>
      <c r="E123" s="183"/>
      <c r="F123" s="229"/>
      <c r="G123" s="183"/>
      <c r="H123" s="172"/>
      <c r="I123" s="172"/>
      <c r="J123" s="172"/>
    </row>
    <row r="124" spans="3:10" ht="12.75">
      <c r="C124" s="229"/>
      <c r="D124" s="165"/>
      <c r="E124" s="183"/>
      <c r="F124" s="229"/>
      <c r="G124" s="183"/>
      <c r="H124" s="172"/>
      <c r="I124" s="172"/>
      <c r="J124" s="172"/>
    </row>
    <row r="125" spans="3:10" ht="12.75">
      <c r="C125" s="229"/>
      <c r="D125" s="165"/>
      <c r="E125" s="183"/>
      <c r="F125" s="229"/>
      <c r="G125" s="183"/>
      <c r="H125" s="172"/>
      <c r="I125" s="172"/>
      <c r="J125" s="172"/>
    </row>
    <row r="126" spans="3:10" ht="12.75">
      <c r="C126" s="229"/>
      <c r="D126" s="165"/>
      <c r="E126" s="183"/>
      <c r="F126" s="229"/>
      <c r="G126" s="183"/>
      <c r="H126" s="172"/>
      <c r="I126" s="172"/>
      <c r="J126" s="172"/>
    </row>
    <row r="127" spans="3:10" ht="12.75">
      <c r="C127" s="229"/>
      <c r="D127" s="165"/>
      <c r="E127" s="183"/>
      <c r="F127" s="229"/>
      <c r="G127" s="183"/>
      <c r="H127" s="172"/>
      <c r="I127" s="172"/>
      <c r="J127" s="172"/>
    </row>
    <row r="128" spans="3:10" ht="12.75">
      <c r="C128" s="229"/>
      <c r="D128" s="165"/>
      <c r="E128" s="183"/>
      <c r="F128" s="229"/>
      <c r="G128" s="183"/>
      <c r="H128" s="172"/>
      <c r="I128" s="172"/>
      <c r="J128" s="172"/>
    </row>
    <row r="129" spans="3:10" ht="12.75">
      <c r="C129" s="229"/>
      <c r="D129" s="165"/>
      <c r="E129" s="183"/>
      <c r="F129" s="229"/>
      <c r="G129" s="183"/>
      <c r="H129" s="172"/>
      <c r="I129" s="172"/>
      <c r="J129" s="172"/>
    </row>
    <row r="130" spans="3:10" ht="12.75">
      <c r="C130" s="229"/>
      <c r="D130" s="165"/>
      <c r="E130" s="183"/>
      <c r="F130" s="229"/>
      <c r="G130" s="183"/>
      <c r="H130" s="172"/>
      <c r="I130" s="172"/>
      <c r="J130" s="172"/>
    </row>
    <row r="131" spans="3:10" ht="12.75">
      <c r="C131" s="229"/>
      <c r="D131" s="165"/>
      <c r="E131" s="183"/>
      <c r="F131" s="229"/>
      <c r="G131" s="183"/>
      <c r="H131" s="172"/>
      <c r="I131" s="172"/>
      <c r="J131" s="172"/>
    </row>
    <row r="132" spans="3:10" ht="12.75">
      <c r="C132" s="229"/>
      <c r="D132" s="165"/>
      <c r="E132" s="183"/>
      <c r="F132" s="229"/>
      <c r="G132" s="183"/>
      <c r="H132" s="172"/>
      <c r="I132" s="172"/>
      <c r="J132" s="172"/>
    </row>
    <row r="133" spans="3:10" ht="12.75">
      <c r="C133" s="229"/>
      <c r="D133" s="165"/>
      <c r="E133" s="183"/>
      <c r="F133" s="229"/>
      <c r="G133" s="183"/>
      <c r="H133" s="172"/>
      <c r="I133" s="172"/>
      <c r="J133" s="172"/>
    </row>
    <row r="134" spans="3:10" ht="12.75">
      <c r="C134" s="229"/>
      <c r="D134" s="165"/>
      <c r="E134" s="183"/>
      <c r="F134" s="229"/>
      <c r="G134" s="183"/>
      <c r="H134" s="172"/>
      <c r="I134" s="172"/>
      <c r="J134" s="172"/>
    </row>
    <row r="135" spans="3:10" ht="12.75">
      <c r="C135" s="229"/>
      <c r="D135" s="165"/>
      <c r="E135" s="183"/>
      <c r="F135" s="229"/>
      <c r="G135" s="183"/>
      <c r="H135" s="172"/>
      <c r="I135" s="172"/>
      <c r="J135" s="172"/>
    </row>
    <row r="136" spans="3:10" ht="12.75">
      <c r="C136" s="229"/>
      <c r="D136" s="165"/>
      <c r="E136" s="183"/>
      <c r="F136" s="229"/>
      <c r="G136" s="183"/>
      <c r="H136" s="172"/>
      <c r="I136" s="172"/>
      <c r="J136" s="172"/>
    </row>
    <row r="137" spans="3:10" ht="12.75">
      <c r="C137" s="229"/>
      <c r="D137" s="165"/>
      <c r="E137" s="183"/>
      <c r="F137" s="229"/>
      <c r="G137" s="183"/>
      <c r="H137" s="172"/>
      <c r="I137" s="172"/>
      <c r="J137" s="172"/>
    </row>
    <row r="138" spans="3:10" ht="12.75">
      <c r="C138" s="229"/>
      <c r="D138" s="165"/>
      <c r="E138" s="183"/>
      <c r="F138" s="229"/>
      <c r="G138" s="183"/>
      <c r="H138" s="172"/>
      <c r="I138" s="172"/>
      <c r="J138" s="172"/>
    </row>
    <row r="139" spans="3:10" ht="12.75">
      <c r="C139" s="229"/>
      <c r="D139" s="165"/>
      <c r="E139" s="183"/>
      <c r="F139" s="229"/>
      <c r="G139" s="183"/>
      <c r="H139" s="172"/>
      <c r="I139" s="172"/>
      <c r="J139" s="172"/>
    </row>
    <row r="140" spans="3:10" ht="12.75">
      <c r="C140" s="229"/>
      <c r="D140" s="165"/>
      <c r="E140" s="183"/>
      <c r="F140" s="229"/>
      <c r="G140" s="183"/>
      <c r="H140" s="172"/>
      <c r="I140" s="172"/>
      <c r="J140" s="172"/>
    </row>
    <row r="141" spans="3:10" ht="12.75">
      <c r="C141" s="229"/>
      <c r="D141" s="165"/>
      <c r="E141" s="183"/>
      <c r="F141" s="229"/>
      <c r="G141" s="183"/>
      <c r="H141" s="172"/>
      <c r="I141" s="172"/>
      <c r="J141" s="172"/>
    </row>
    <row r="142" spans="3:10" ht="12.75">
      <c r="C142" s="229"/>
      <c r="D142" s="165"/>
      <c r="E142" s="183"/>
      <c r="F142" s="229"/>
      <c r="G142" s="183"/>
      <c r="H142" s="172"/>
      <c r="I142" s="172"/>
      <c r="J142" s="172"/>
    </row>
    <row r="143" spans="3:10" ht="12.75">
      <c r="C143" s="229"/>
      <c r="D143" s="165"/>
      <c r="E143" s="183"/>
      <c r="F143" s="229"/>
      <c r="G143" s="183"/>
      <c r="H143" s="172"/>
      <c r="I143" s="172"/>
      <c r="J143" s="172"/>
    </row>
    <row r="144" spans="3:10" ht="12.75">
      <c r="C144" s="229"/>
      <c r="D144" s="165"/>
      <c r="E144" s="183"/>
      <c r="F144" s="229"/>
      <c r="G144" s="183"/>
      <c r="H144" s="172"/>
      <c r="I144" s="172"/>
      <c r="J144" s="172"/>
    </row>
    <row r="145" spans="3:10" ht="12.75">
      <c r="C145" s="229"/>
      <c r="D145" s="165"/>
      <c r="E145" s="183"/>
      <c r="F145" s="229"/>
      <c r="G145" s="183"/>
      <c r="H145" s="172"/>
      <c r="I145" s="172"/>
      <c r="J145" s="172"/>
    </row>
    <row r="146" spans="3:10" ht="12.75">
      <c r="C146" s="229"/>
      <c r="D146" s="165"/>
      <c r="E146" s="183"/>
      <c r="F146" s="229"/>
      <c r="G146" s="183"/>
      <c r="H146" s="172"/>
      <c r="I146" s="172"/>
      <c r="J146" s="172"/>
    </row>
    <row r="147" spans="3:10" ht="12.75">
      <c r="C147" s="229"/>
      <c r="D147" s="165"/>
      <c r="E147" s="183"/>
      <c r="F147" s="229"/>
      <c r="G147" s="183"/>
      <c r="H147" s="172"/>
      <c r="I147" s="172"/>
      <c r="J147" s="172"/>
    </row>
    <row r="148" spans="3:10" ht="12.75">
      <c r="C148" s="229"/>
      <c r="D148" s="165"/>
      <c r="E148" s="183"/>
      <c r="F148" s="229"/>
      <c r="G148" s="183"/>
      <c r="H148" s="172"/>
      <c r="I148" s="172"/>
      <c r="J148" s="172"/>
    </row>
    <row r="149" spans="3:10" ht="12.75">
      <c r="C149" s="229"/>
      <c r="D149" s="165"/>
      <c r="E149" s="183"/>
      <c r="F149" s="229"/>
      <c r="G149" s="183"/>
      <c r="H149" s="172"/>
      <c r="I149" s="172"/>
      <c r="J149" s="172"/>
    </row>
    <row r="150" spans="3:10" ht="12.75">
      <c r="C150" s="229"/>
      <c r="D150" s="165"/>
      <c r="E150" s="183"/>
      <c r="F150" s="229"/>
      <c r="G150" s="183"/>
      <c r="H150" s="172"/>
      <c r="I150" s="172"/>
      <c r="J150" s="172"/>
    </row>
    <row r="151" spans="3:10" ht="12.75">
      <c r="C151" s="229"/>
      <c r="D151" s="165"/>
      <c r="E151" s="183"/>
      <c r="F151" s="229"/>
      <c r="G151" s="183"/>
      <c r="H151" s="172"/>
      <c r="I151" s="172"/>
      <c r="J151" s="172"/>
    </row>
    <row r="152" spans="3:10" ht="12.75">
      <c r="C152" s="229"/>
      <c r="D152" s="165"/>
      <c r="E152" s="183"/>
      <c r="F152" s="229"/>
      <c r="G152" s="183"/>
      <c r="H152" s="172"/>
      <c r="I152" s="172"/>
      <c r="J152" s="172"/>
    </row>
    <row r="153" spans="3:10" ht="12.75">
      <c r="C153" s="229"/>
      <c r="D153" s="165"/>
      <c r="E153" s="183"/>
      <c r="F153" s="229"/>
      <c r="G153" s="183"/>
      <c r="H153" s="172"/>
      <c r="I153" s="172"/>
      <c r="J153" s="172"/>
    </row>
    <row r="154" spans="3:10" ht="12.75">
      <c r="C154" s="229"/>
      <c r="D154" s="165"/>
      <c r="E154" s="183"/>
      <c r="F154" s="229"/>
      <c r="G154" s="183"/>
      <c r="H154" s="172"/>
      <c r="I154" s="172"/>
      <c r="J154" s="172"/>
    </row>
    <row r="155" spans="3:10" ht="12.75">
      <c r="C155" s="229"/>
      <c r="D155" s="165"/>
      <c r="E155" s="183"/>
      <c r="F155" s="229"/>
      <c r="G155" s="183"/>
      <c r="H155" s="172"/>
      <c r="I155" s="172"/>
      <c r="J155" s="172"/>
    </row>
    <row r="156" spans="3:10" ht="12.75">
      <c r="C156" s="229"/>
      <c r="D156" s="165"/>
      <c r="E156" s="183"/>
      <c r="F156" s="229"/>
      <c r="G156" s="183"/>
      <c r="H156" s="172"/>
      <c r="I156" s="172"/>
      <c r="J156" s="172"/>
    </row>
    <row r="157" spans="3:10" ht="12.75">
      <c r="C157" s="229"/>
      <c r="D157" s="165"/>
      <c r="E157" s="183"/>
      <c r="F157" s="229"/>
      <c r="G157" s="183"/>
      <c r="H157" s="172"/>
      <c r="I157" s="172"/>
      <c r="J157" s="172"/>
    </row>
    <row r="158" spans="3:10" ht="12.75">
      <c r="C158" s="165"/>
      <c r="D158" s="165"/>
      <c r="E158" s="183"/>
      <c r="F158" s="262"/>
      <c r="G158" s="183"/>
      <c r="H158" s="172"/>
      <c r="I158" s="172"/>
      <c r="J158" s="172"/>
    </row>
    <row r="159" spans="3:10" ht="12.75">
      <c r="C159" s="165"/>
      <c r="D159" s="165"/>
      <c r="E159" s="183"/>
      <c r="F159" s="262"/>
      <c r="G159" s="183"/>
      <c r="H159" s="172"/>
      <c r="I159" s="172"/>
      <c r="J159" s="172"/>
    </row>
    <row r="160" spans="3:10" ht="12.75">
      <c r="C160" s="165"/>
      <c r="D160" s="165"/>
      <c r="E160" s="183"/>
      <c r="F160" s="262"/>
      <c r="G160" s="183"/>
      <c r="H160" s="172"/>
      <c r="I160" s="172"/>
      <c r="J160" s="172"/>
    </row>
    <row r="161" spans="3:10" ht="12.75">
      <c r="C161" s="165"/>
      <c r="D161" s="165"/>
      <c r="E161" s="183"/>
      <c r="F161" s="262"/>
      <c r="G161" s="183"/>
      <c r="H161" s="172"/>
      <c r="I161" s="172"/>
      <c r="J161" s="172"/>
    </row>
    <row r="162" spans="3:10" ht="12.75">
      <c r="C162" s="165"/>
      <c r="D162" s="165"/>
      <c r="E162" s="183"/>
      <c r="F162" s="262"/>
      <c r="G162" s="183"/>
      <c r="H162" s="172"/>
      <c r="I162" s="172"/>
      <c r="J162" s="172"/>
    </row>
    <row r="163" spans="3:10" ht="12.75">
      <c r="C163" s="165"/>
      <c r="D163" s="165"/>
      <c r="E163" s="183"/>
      <c r="F163" s="262"/>
      <c r="G163" s="183"/>
      <c r="H163" s="172"/>
      <c r="I163" s="172"/>
      <c r="J163" s="172"/>
    </row>
    <row r="164" spans="3:10" ht="12.75">
      <c r="C164" s="165"/>
      <c r="D164" s="165"/>
      <c r="E164" s="183"/>
      <c r="F164" s="262"/>
      <c r="G164" s="183"/>
      <c r="H164" s="172"/>
      <c r="I164" s="172"/>
      <c r="J164" s="172"/>
    </row>
    <row r="165" spans="3:10" ht="12.75">
      <c r="C165" s="165"/>
      <c r="D165" s="165"/>
      <c r="E165" s="183"/>
      <c r="F165" s="262"/>
      <c r="G165" s="183"/>
      <c r="H165" s="172"/>
      <c r="I165" s="172"/>
      <c r="J165" s="172"/>
    </row>
    <row r="166" spans="3:10" ht="12.75">
      <c r="C166" s="165"/>
      <c r="D166" s="165"/>
      <c r="E166" s="183"/>
      <c r="F166" s="262"/>
      <c r="G166" s="183"/>
      <c r="H166" s="172"/>
      <c r="I166" s="172"/>
      <c r="J166" s="172"/>
    </row>
    <row r="167" spans="3:10" ht="12.75">
      <c r="C167" s="165"/>
      <c r="D167" s="165"/>
      <c r="E167" s="183"/>
      <c r="F167" s="262"/>
      <c r="G167" s="183"/>
      <c r="H167" s="172"/>
      <c r="I167" s="172"/>
      <c r="J167" s="172"/>
    </row>
    <row r="168" spans="3:10" ht="12.75">
      <c r="C168" s="165"/>
      <c r="D168" s="165"/>
      <c r="E168" s="183"/>
      <c r="F168" s="165"/>
      <c r="G168" s="183"/>
      <c r="H168" s="172"/>
      <c r="I168" s="172"/>
      <c r="J168" s="172"/>
    </row>
    <row r="169" spans="3:10" ht="12.75">
      <c r="C169" s="165"/>
      <c r="D169" s="165"/>
      <c r="E169" s="183"/>
      <c r="F169" s="165"/>
      <c r="G169" s="183"/>
      <c r="H169" s="172"/>
      <c r="I169" s="172"/>
      <c r="J169" s="172"/>
    </row>
    <row r="170" spans="3:10" ht="12.75">
      <c r="C170" s="165"/>
      <c r="D170" s="165"/>
      <c r="E170" s="183"/>
      <c r="F170" s="165"/>
      <c r="G170" s="183"/>
      <c r="H170" s="172"/>
      <c r="I170" s="172"/>
      <c r="J170" s="172"/>
    </row>
    <row r="171" spans="3:10" ht="12.75">
      <c r="C171" s="165"/>
      <c r="D171" s="165"/>
      <c r="E171" s="183"/>
      <c r="F171" s="165"/>
      <c r="G171" s="183"/>
      <c r="H171" s="172"/>
      <c r="I171" s="172"/>
      <c r="J171" s="172"/>
    </row>
  </sheetData>
  <sheetProtection/>
  <mergeCells count="11">
    <mergeCell ref="D4:D5"/>
    <mergeCell ref="C42:C43"/>
    <mergeCell ref="I4:I5"/>
    <mergeCell ref="I42:I43"/>
    <mergeCell ref="A2:C2"/>
    <mergeCell ref="D42:D43"/>
    <mergeCell ref="F42:F43"/>
    <mergeCell ref="H42:H43"/>
    <mergeCell ref="F4:F5"/>
    <mergeCell ref="H4:H5"/>
    <mergeCell ref="C4:C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1"/>
  <sheetViews>
    <sheetView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49" sqref="L49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4" width="13.00390625" style="0" bestFit="1" customWidth="1"/>
    <col min="5" max="5" width="11.28125" style="0" customWidth="1"/>
    <col min="6" max="6" width="13.00390625" style="0" customWidth="1"/>
    <col min="7" max="7" width="11.28125" style="0" customWidth="1"/>
    <col min="8" max="8" width="4.28125" style="0" customWidth="1"/>
    <col min="9" max="9" width="10.8515625" style="324" customWidth="1"/>
    <col min="10" max="10" width="10.8515625" style="0" customWidth="1"/>
    <col min="11" max="11" width="12.00390625" style="0" bestFit="1" customWidth="1"/>
    <col min="12" max="12" width="11.8515625" style="0" customWidth="1"/>
  </cols>
  <sheetData>
    <row r="1" spans="1:14" s="41" customFormat="1" ht="20.25">
      <c r="A1" s="397" t="s">
        <v>356</v>
      </c>
      <c r="B1" s="381"/>
      <c r="C1" s="381"/>
      <c r="D1" s="381"/>
      <c r="E1" s="381"/>
      <c r="F1" s="381"/>
      <c r="G1" s="381"/>
      <c r="H1" s="224"/>
      <c r="I1" s="224"/>
      <c r="J1" s="224"/>
      <c r="K1" s="224"/>
      <c r="L1" s="224"/>
      <c r="M1" s="224"/>
      <c r="N1" s="42"/>
    </row>
    <row r="2" spans="1:14" s="43" customFormat="1" ht="15">
      <c r="A2" s="537" t="s">
        <v>66</v>
      </c>
      <c r="B2" s="537"/>
      <c r="C2" s="537"/>
      <c r="D2" s="382"/>
      <c r="E2" s="382"/>
      <c r="F2" s="382"/>
      <c r="G2" s="382"/>
      <c r="H2" s="187"/>
      <c r="I2" s="187"/>
      <c r="J2" s="187"/>
      <c r="K2" s="187"/>
      <c r="L2" s="187"/>
      <c r="M2" s="187"/>
      <c r="N2" s="44"/>
    </row>
    <row r="3" spans="1:13" ht="1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24"/>
    </row>
    <row r="4" spans="1:22" ht="15.75" customHeight="1" thickTop="1">
      <c r="A4" s="95"/>
      <c r="B4" s="383"/>
      <c r="C4" s="384"/>
      <c r="D4" s="404" t="s">
        <v>211</v>
      </c>
      <c r="E4" s="404"/>
      <c r="F4" s="404"/>
      <c r="G4" s="404"/>
      <c r="H4" s="377"/>
      <c r="I4" s="404"/>
      <c r="J4" s="404"/>
      <c r="K4" s="405" t="s">
        <v>212</v>
      </c>
      <c r="L4" s="404"/>
      <c r="M4" s="73"/>
      <c r="N4" s="64"/>
      <c r="O4" s="64"/>
      <c r="P4" s="64"/>
      <c r="Q4" s="64"/>
      <c r="R4" s="64"/>
      <c r="S4" s="64"/>
      <c r="T4" s="64"/>
      <c r="U4" s="64"/>
      <c r="V4" s="64"/>
    </row>
    <row r="5" spans="1:22" s="97" customFormat="1" ht="15">
      <c r="A5" s="96"/>
      <c r="B5" s="273"/>
      <c r="C5" s="153"/>
      <c r="D5" s="385">
        <v>42277</v>
      </c>
      <c r="E5" s="385">
        <v>42185</v>
      </c>
      <c r="F5" s="406">
        <v>42004</v>
      </c>
      <c r="G5" s="406">
        <v>41912</v>
      </c>
      <c r="H5" s="406"/>
      <c r="I5" s="385">
        <v>42277</v>
      </c>
      <c r="J5" s="385">
        <v>42185</v>
      </c>
      <c r="K5" s="406">
        <v>42004</v>
      </c>
      <c r="L5" s="407">
        <v>41912</v>
      </c>
      <c r="M5" s="96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99" customFormat="1" ht="21.75" customHeight="1" thickBot="1">
      <c r="A6" s="98"/>
      <c r="B6" s="386" t="s">
        <v>194</v>
      </c>
      <c r="C6" s="387"/>
      <c r="D6" s="122">
        <v>2015</v>
      </c>
      <c r="E6" s="122">
        <v>2015</v>
      </c>
      <c r="F6" s="122">
        <v>2014</v>
      </c>
      <c r="G6" s="122">
        <v>2014</v>
      </c>
      <c r="H6" s="122"/>
      <c r="I6" s="122">
        <f>D6</f>
        <v>2015</v>
      </c>
      <c r="J6" s="122">
        <v>2015</v>
      </c>
      <c r="K6" s="122">
        <v>2014</v>
      </c>
      <c r="L6" s="122">
        <v>2014</v>
      </c>
      <c r="M6" s="98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15.75" thickTop="1">
      <c r="A7" s="95"/>
      <c r="B7" s="139"/>
      <c r="C7" s="212"/>
      <c r="D7" s="212"/>
      <c r="E7" s="212"/>
      <c r="F7" s="212"/>
      <c r="G7" s="212"/>
      <c r="H7" s="121"/>
      <c r="I7" s="121"/>
      <c r="J7" s="121"/>
      <c r="K7" s="121"/>
      <c r="L7" s="121"/>
      <c r="M7" s="73"/>
      <c r="N7" s="64"/>
      <c r="O7" s="64"/>
      <c r="P7" s="64"/>
      <c r="Q7" s="64"/>
      <c r="R7" s="64"/>
      <c r="S7" s="64"/>
      <c r="T7" s="64"/>
      <c r="U7" s="64"/>
      <c r="V7" s="64"/>
    </row>
    <row r="8" spans="1:22" ht="15">
      <c r="A8" s="95"/>
      <c r="B8" s="139" t="s">
        <v>213</v>
      </c>
      <c r="C8" s="212"/>
      <c r="D8" s="212"/>
      <c r="E8" s="212"/>
      <c r="F8" s="212"/>
      <c r="G8" s="212"/>
      <c r="H8" s="121"/>
      <c r="I8" s="121"/>
      <c r="J8" s="121"/>
      <c r="K8" s="121"/>
      <c r="L8" s="121"/>
      <c r="M8" s="73"/>
      <c r="N8" s="64"/>
      <c r="O8" s="64"/>
      <c r="P8" s="64"/>
      <c r="Q8" s="64"/>
      <c r="R8" s="64"/>
      <c r="S8" s="64"/>
      <c r="T8" s="64"/>
      <c r="U8" s="64"/>
      <c r="V8" s="64"/>
    </row>
    <row r="9" spans="1:22" ht="15">
      <c r="A9" s="95"/>
      <c r="B9" s="206"/>
      <c r="C9" s="212"/>
      <c r="D9" s="212"/>
      <c r="E9" s="212"/>
      <c r="F9" s="212"/>
      <c r="G9" s="212"/>
      <c r="H9" s="121"/>
      <c r="I9" s="121"/>
      <c r="J9" s="121"/>
      <c r="K9" s="121"/>
      <c r="L9" s="121"/>
      <c r="M9" s="73"/>
      <c r="N9" s="64"/>
      <c r="O9" s="64"/>
      <c r="P9" s="64"/>
      <c r="Q9" s="64"/>
      <c r="R9" s="64"/>
      <c r="S9" s="64"/>
      <c r="T9" s="64"/>
      <c r="U9" s="64"/>
      <c r="V9" s="64"/>
    </row>
    <row r="10" spans="1:22" ht="15">
      <c r="A10" s="95"/>
      <c r="B10" s="388" t="s">
        <v>214</v>
      </c>
      <c r="C10" s="212"/>
      <c r="D10" s="238">
        <v>15718</v>
      </c>
      <c r="E10" s="182">
        <v>17015</v>
      </c>
      <c r="F10" s="208">
        <v>19517</v>
      </c>
      <c r="G10" s="182">
        <v>19656</v>
      </c>
      <c r="H10" s="208"/>
      <c r="I10" s="208"/>
      <c r="J10" s="208"/>
      <c r="K10" s="208"/>
      <c r="L10" s="208"/>
      <c r="M10" s="73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">
      <c r="A11" s="95"/>
      <c r="B11" s="273" t="s">
        <v>302</v>
      </c>
      <c r="C11" s="273"/>
      <c r="D11" s="238">
        <v>35136</v>
      </c>
      <c r="E11" s="182">
        <v>39723</v>
      </c>
      <c r="F11" s="208">
        <v>29694</v>
      </c>
      <c r="G11" s="182">
        <v>32948</v>
      </c>
      <c r="H11" s="208"/>
      <c r="I11" s="182"/>
      <c r="J11" s="208"/>
      <c r="K11" s="208"/>
      <c r="L11" s="208"/>
      <c r="M11" s="73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5">
      <c r="A12" s="95"/>
      <c r="B12" s="273" t="s">
        <v>215</v>
      </c>
      <c r="C12" s="212"/>
      <c r="D12" s="238">
        <v>36383</v>
      </c>
      <c r="E12" s="182">
        <v>28882</v>
      </c>
      <c r="F12" s="208">
        <v>42263</v>
      </c>
      <c r="G12" s="182">
        <v>38686</v>
      </c>
      <c r="H12" s="208"/>
      <c r="I12" s="367">
        <v>10</v>
      </c>
      <c r="J12" s="208">
        <v>9</v>
      </c>
      <c r="K12" s="208">
        <v>13</v>
      </c>
      <c r="L12" s="208"/>
      <c r="M12" s="73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5">
      <c r="A13" s="95"/>
      <c r="B13" s="273" t="s">
        <v>303</v>
      </c>
      <c r="C13" s="212"/>
      <c r="D13" s="238">
        <v>25173</v>
      </c>
      <c r="E13" s="182">
        <v>16694</v>
      </c>
      <c r="F13" s="208">
        <v>16995</v>
      </c>
      <c r="G13" s="182">
        <v>14114</v>
      </c>
      <c r="H13" s="208"/>
      <c r="I13" s="367">
        <v>55</v>
      </c>
      <c r="J13" s="208">
        <v>23</v>
      </c>
      <c r="K13" s="208">
        <v>14</v>
      </c>
      <c r="L13" s="208"/>
      <c r="M13" s="73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>
      <c r="A14" s="95"/>
      <c r="B14" s="273" t="s">
        <v>309</v>
      </c>
      <c r="C14" s="212"/>
      <c r="D14" s="238">
        <v>39155</v>
      </c>
      <c r="E14" s="182">
        <v>39246</v>
      </c>
      <c r="F14" s="208">
        <v>37763</v>
      </c>
      <c r="G14" s="182">
        <v>37667</v>
      </c>
      <c r="H14" s="208"/>
      <c r="I14" s="367"/>
      <c r="J14" s="208"/>
      <c r="K14" s="208"/>
      <c r="L14" s="208"/>
      <c r="M14" s="73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5">
      <c r="A15" s="95"/>
      <c r="B15" s="273" t="s">
        <v>216</v>
      </c>
      <c r="C15" s="212"/>
      <c r="D15" s="238">
        <v>285156</v>
      </c>
      <c r="E15" s="182">
        <v>280071</v>
      </c>
      <c r="F15" s="208">
        <v>275588</v>
      </c>
      <c r="G15" s="182">
        <v>261681</v>
      </c>
      <c r="H15" s="208"/>
      <c r="I15" s="367"/>
      <c r="J15" s="208"/>
      <c r="K15" s="208"/>
      <c r="L15" s="208"/>
      <c r="M15" s="73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5">
      <c r="A16" s="95"/>
      <c r="B16" s="273" t="s">
        <v>218</v>
      </c>
      <c r="C16" s="212"/>
      <c r="D16" s="238">
        <v>12045</v>
      </c>
      <c r="E16" s="182">
        <v>11047</v>
      </c>
      <c r="F16" s="208">
        <v>11249</v>
      </c>
      <c r="G16" s="182">
        <v>12359</v>
      </c>
      <c r="H16" s="208"/>
      <c r="I16" s="367"/>
      <c r="J16" s="208"/>
      <c r="K16" s="208"/>
      <c r="L16" s="208"/>
      <c r="M16" s="73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5">
      <c r="A17" s="95"/>
      <c r="B17" s="273" t="s">
        <v>351</v>
      </c>
      <c r="C17" s="212"/>
      <c r="D17" s="238">
        <v>983</v>
      </c>
      <c r="E17" s="182">
        <v>986</v>
      </c>
      <c r="F17" s="208">
        <v>995</v>
      </c>
      <c r="G17" s="182">
        <v>998</v>
      </c>
      <c r="H17" s="208"/>
      <c r="I17" s="367"/>
      <c r="J17" s="208"/>
      <c r="K17" s="208"/>
      <c r="L17" s="208"/>
      <c r="M17" s="73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5">
      <c r="A18" s="95"/>
      <c r="B18" s="273" t="s">
        <v>304</v>
      </c>
      <c r="C18" s="212"/>
      <c r="D18" s="182">
        <v>0</v>
      </c>
      <c r="E18" s="182">
        <v>0</v>
      </c>
      <c r="F18" s="182">
        <v>0</v>
      </c>
      <c r="G18" s="182">
        <v>0</v>
      </c>
      <c r="H18" s="206"/>
      <c r="I18" s="367">
        <v>18994</v>
      </c>
      <c r="J18" s="208">
        <v>19246</v>
      </c>
      <c r="K18" s="208">
        <v>19416</v>
      </c>
      <c r="L18" s="311">
        <v>13884</v>
      </c>
      <c r="M18" s="73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5">
      <c r="A19" s="95"/>
      <c r="B19" s="273" t="s">
        <v>217</v>
      </c>
      <c r="C19" s="212"/>
      <c r="D19" s="367">
        <v>1494</v>
      </c>
      <c r="E19" s="182">
        <v>1476</v>
      </c>
      <c r="F19" s="182">
        <v>1485</v>
      </c>
      <c r="G19" s="182">
        <v>1439</v>
      </c>
      <c r="H19" s="206"/>
      <c r="I19" s="367"/>
      <c r="J19" s="206"/>
      <c r="K19" s="206"/>
      <c r="L19" s="206"/>
      <c r="M19" s="73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5">
      <c r="A20" s="95"/>
      <c r="B20" s="273" t="s">
        <v>342</v>
      </c>
      <c r="C20" s="212"/>
      <c r="D20" s="238">
        <v>5118</v>
      </c>
      <c r="E20" s="182">
        <v>5117</v>
      </c>
      <c r="F20" s="208">
        <v>5117</v>
      </c>
      <c r="G20" s="182">
        <v>4835</v>
      </c>
      <c r="H20" s="208"/>
      <c r="I20" s="367"/>
      <c r="J20" s="206"/>
      <c r="K20" s="206"/>
      <c r="L20" s="206"/>
      <c r="M20" s="73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>
      <c r="A21" s="95"/>
      <c r="B21" s="206"/>
      <c r="C21" s="212"/>
      <c r="D21" s="121"/>
      <c r="E21" s="206"/>
      <c r="F21" s="206"/>
      <c r="G21" s="206"/>
      <c r="H21" s="206"/>
      <c r="I21" s="367"/>
      <c r="J21" s="206"/>
      <c r="K21" s="206"/>
      <c r="L21" s="206"/>
      <c r="M21" s="73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5.75" thickBot="1">
      <c r="A22" s="95"/>
      <c r="B22" s="206"/>
      <c r="C22" s="212"/>
      <c r="D22" s="239"/>
      <c r="E22" s="207"/>
      <c r="F22" s="207"/>
      <c r="G22" s="207"/>
      <c r="H22" s="207"/>
      <c r="I22" s="488"/>
      <c r="J22" s="207"/>
      <c r="K22" s="207"/>
      <c r="L22" s="207"/>
      <c r="M22" s="73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5.75" thickBot="1">
      <c r="A23" s="95"/>
      <c r="B23" s="139" t="s">
        <v>219</v>
      </c>
      <c r="C23" s="121"/>
      <c r="D23" s="491">
        <v>456361</v>
      </c>
      <c r="E23" s="221">
        <v>440257</v>
      </c>
      <c r="F23" s="221">
        <v>440666</v>
      </c>
      <c r="G23" s="221">
        <v>424383</v>
      </c>
      <c r="H23" s="209"/>
      <c r="I23" s="489">
        <v>19059</v>
      </c>
      <c r="J23" s="221">
        <v>19278</v>
      </c>
      <c r="K23" s="221">
        <v>19443</v>
      </c>
      <c r="L23" s="312">
        <v>13884</v>
      </c>
      <c r="M23" s="73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5">
      <c r="A24" s="95"/>
      <c r="B24" s="151"/>
      <c r="C24" s="138"/>
      <c r="D24" s="138"/>
      <c r="E24" s="354"/>
      <c r="F24" s="354"/>
      <c r="G24" s="354"/>
      <c r="H24" s="206"/>
      <c r="I24" s="367"/>
      <c r="J24" s="206"/>
      <c r="K24" s="206"/>
      <c r="L24" s="206"/>
      <c r="M24" s="73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5">
      <c r="A25" s="95"/>
      <c r="B25" s="139" t="s">
        <v>220</v>
      </c>
      <c r="C25" s="212"/>
      <c r="D25" s="212"/>
      <c r="E25" s="212"/>
      <c r="F25" s="212"/>
      <c r="G25" s="212"/>
      <c r="H25" s="206"/>
      <c r="I25" s="367"/>
      <c r="J25" s="206"/>
      <c r="K25" s="206"/>
      <c r="L25" s="206"/>
      <c r="M25" s="73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5">
      <c r="A26" s="95"/>
      <c r="B26" s="273"/>
      <c r="C26" s="212"/>
      <c r="D26" s="212"/>
      <c r="E26" s="212"/>
      <c r="F26" s="212"/>
      <c r="G26" s="212"/>
      <c r="H26" s="206"/>
      <c r="I26" s="367"/>
      <c r="J26" s="206"/>
      <c r="K26" s="206"/>
      <c r="L26" s="206"/>
      <c r="M26" s="73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5">
      <c r="A27" s="95"/>
      <c r="B27" s="273" t="s">
        <v>234</v>
      </c>
      <c r="C27" s="212"/>
      <c r="D27" s="238">
        <v>16061</v>
      </c>
      <c r="E27" s="231">
        <v>18509</v>
      </c>
      <c r="F27" s="208">
        <v>16176</v>
      </c>
      <c r="G27" s="231">
        <v>12518</v>
      </c>
      <c r="H27" s="208"/>
      <c r="I27" s="367"/>
      <c r="J27" s="208"/>
      <c r="K27" s="208"/>
      <c r="L27" s="208"/>
      <c r="M27" s="73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">
      <c r="A28" s="95"/>
      <c r="B28" s="273" t="s">
        <v>310</v>
      </c>
      <c r="C28" s="212"/>
      <c r="D28" s="238">
        <v>318005</v>
      </c>
      <c r="E28" s="231">
        <v>305913</v>
      </c>
      <c r="F28" s="208">
        <v>317173</v>
      </c>
      <c r="G28" s="231">
        <v>304982</v>
      </c>
      <c r="H28" s="208"/>
      <c r="I28" s="367"/>
      <c r="J28" s="208"/>
      <c r="K28" s="208"/>
      <c r="L28" s="208"/>
      <c r="M28" s="73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5">
      <c r="A29" s="95"/>
      <c r="B29" s="273" t="s">
        <v>303</v>
      </c>
      <c r="C29" s="212"/>
      <c r="D29" s="238">
        <v>24420</v>
      </c>
      <c r="E29" s="208">
        <v>16504</v>
      </c>
      <c r="F29" s="208">
        <v>18755</v>
      </c>
      <c r="G29" s="208">
        <v>15669</v>
      </c>
      <c r="H29" s="208"/>
      <c r="I29" s="367">
        <v>0</v>
      </c>
      <c r="J29" s="208">
        <v>8</v>
      </c>
      <c r="K29" s="208"/>
      <c r="L29" s="208"/>
      <c r="M29" s="73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">
      <c r="A30" s="95"/>
      <c r="B30" s="273" t="s">
        <v>221</v>
      </c>
      <c r="C30" s="212"/>
      <c r="D30" s="238">
        <v>17177</v>
      </c>
      <c r="E30" s="208">
        <v>18042</v>
      </c>
      <c r="F30" s="208">
        <v>11728</v>
      </c>
      <c r="G30" s="208">
        <v>15459</v>
      </c>
      <c r="H30" s="208"/>
      <c r="I30" s="367">
        <v>46</v>
      </c>
      <c r="J30" s="208">
        <v>23</v>
      </c>
      <c r="K30" s="208">
        <v>17</v>
      </c>
      <c r="L30" s="310">
        <v>11</v>
      </c>
      <c r="M30" s="73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">
      <c r="A31" s="95"/>
      <c r="B31" s="273" t="s">
        <v>305</v>
      </c>
      <c r="C31" s="212"/>
      <c r="D31" s="238">
        <v>34792</v>
      </c>
      <c r="E31" s="208">
        <v>35730</v>
      </c>
      <c r="F31" s="208">
        <v>31963</v>
      </c>
      <c r="G31" s="208">
        <v>30937</v>
      </c>
      <c r="H31" s="206"/>
      <c r="I31" s="367">
        <v>1808</v>
      </c>
      <c r="J31" s="182">
        <v>1695</v>
      </c>
      <c r="K31" s="182">
        <v>1661</v>
      </c>
      <c r="L31" s="182">
        <v>1592</v>
      </c>
      <c r="M31" s="73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">
      <c r="A32" s="95"/>
      <c r="B32" s="273" t="s">
        <v>306</v>
      </c>
      <c r="C32" s="389"/>
      <c r="D32" s="238">
        <v>4045</v>
      </c>
      <c r="E32" s="208">
        <v>3966</v>
      </c>
      <c r="F32" s="208">
        <v>4665</v>
      </c>
      <c r="G32" s="208">
        <v>5545</v>
      </c>
      <c r="H32" s="206"/>
      <c r="I32" s="367"/>
      <c r="J32" s="206"/>
      <c r="K32" s="206"/>
      <c r="L32" s="206"/>
      <c r="M32" s="73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5.75" thickBot="1">
      <c r="A33" s="95"/>
      <c r="B33" s="273"/>
      <c r="C33" s="212"/>
      <c r="D33" s="239"/>
      <c r="E33" s="207"/>
      <c r="F33" s="207"/>
      <c r="G33" s="207"/>
      <c r="H33" s="207"/>
      <c r="I33" s="488"/>
      <c r="J33" s="239"/>
      <c r="K33" s="207"/>
      <c r="L33" s="207"/>
      <c r="M33" s="73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5.75" thickBot="1">
      <c r="A34" s="95"/>
      <c r="B34" s="139" t="s">
        <v>222</v>
      </c>
      <c r="C34" s="139"/>
      <c r="D34" s="491">
        <v>414500</v>
      </c>
      <c r="E34" s="221">
        <v>398664</v>
      </c>
      <c r="F34" s="221">
        <v>400460</v>
      </c>
      <c r="G34" s="221">
        <v>385110</v>
      </c>
      <c r="H34" s="209"/>
      <c r="I34" s="488">
        <v>1854</v>
      </c>
      <c r="J34" s="209">
        <v>1726</v>
      </c>
      <c r="K34" s="209">
        <v>1678</v>
      </c>
      <c r="L34" s="313">
        <v>1603</v>
      </c>
      <c r="M34" s="73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5.75" thickBot="1">
      <c r="A35" s="95"/>
      <c r="B35" s="206"/>
      <c r="C35" s="212"/>
      <c r="D35" s="239"/>
      <c r="E35" s="207"/>
      <c r="F35" s="207"/>
      <c r="G35" s="207"/>
      <c r="H35" s="207"/>
      <c r="I35" s="488"/>
      <c r="J35" s="207"/>
      <c r="K35" s="207"/>
      <c r="L35" s="207"/>
      <c r="M35" s="73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5.75" thickBot="1">
      <c r="A36" s="95"/>
      <c r="B36" s="139" t="s">
        <v>223</v>
      </c>
      <c r="C36" s="212"/>
      <c r="D36" s="492">
        <v>41861</v>
      </c>
      <c r="E36" s="223">
        <v>41593</v>
      </c>
      <c r="F36" s="223">
        <v>40206</v>
      </c>
      <c r="G36" s="223">
        <v>39273</v>
      </c>
      <c r="H36" s="223"/>
      <c r="I36" s="490">
        <v>17205</v>
      </c>
      <c r="J36" s="223">
        <v>17552</v>
      </c>
      <c r="K36" s="223">
        <v>17765</v>
      </c>
      <c r="L36" s="223">
        <v>12281</v>
      </c>
      <c r="M36" s="73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5.75" thickTop="1">
      <c r="A37" s="95"/>
      <c r="B37" s="150"/>
      <c r="C37" s="149"/>
      <c r="D37" s="121"/>
      <c r="E37" s="206"/>
      <c r="F37" s="206"/>
      <c r="G37" s="206"/>
      <c r="H37" s="206"/>
      <c r="I37" s="367"/>
      <c r="J37" s="206"/>
      <c r="K37" s="206"/>
      <c r="L37" s="206"/>
      <c r="M37" s="73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5">
      <c r="A38" s="95"/>
      <c r="B38" s="139" t="s">
        <v>224</v>
      </c>
      <c r="C38" s="153"/>
      <c r="D38" s="121"/>
      <c r="E38" s="206"/>
      <c r="F38" s="206"/>
      <c r="G38" s="206"/>
      <c r="H38" s="206"/>
      <c r="I38" s="367"/>
      <c r="J38" s="121"/>
      <c r="K38" s="206"/>
      <c r="L38" s="206"/>
      <c r="M38" s="73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5">
      <c r="A39" s="95"/>
      <c r="B39" s="150"/>
      <c r="C39" s="149"/>
      <c r="D39" s="121"/>
      <c r="E39" s="206"/>
      <c r="F39" s="206"/>
      <c r="G39" s="206"/>
      <c r="H39" s="206"/>
      <c r="I39" s="367"/>
      <c r="J39" s="206"/>
      <c r="K39" s="206"/>
      <c r="L39" s="206"/>
      <c r="M39" s="73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5">
      <c r="A40" s="95"/>
      <c r="B40" s="146" t="s">
        <v>99</v>
      </c>
      <c r="C40" s="149"/>
      <c r="D40" s="238">
        <v>10132</v>
      </c>
      <c r="E40" s="208">
        <v>10263</v>
      </c>
      <c r="F40" s="208">
        <v>10171</v>
      </c>
      <c r="G40" s="208">
        <v>10170</v>
      </c>
      <c r="H40" s="208"/>
      <c r="I40" s="367">
        <v>10162</v>
      </c>
      <c r="J40" s="208">
        <v>10283</v>
      </c>
      <c r="K40" s="208">
        <v>10194</v>
      </c>
      <c r="L40" s="208">
        <v>10193</v>
      </c>
      <c r="M40" s="73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5">
      <c r="A41" s="95"/>
      <c r="B41" s="146" t="s">
        <v>307</v>
      </c>
      <c r="C41" s="149"/>
      <c r="D41" s="367">
        <v>803</v>
      </c>
      <c r="E41" s="182">
        <v>803</v>
      </c>
      <c r="F41" s="182">
        <v>803</v>
      </c>
      <c r="G41" s="182">
        <v>803</v>
      </c>
      <c r="H41" s="206"/>
      <c r="I41" s="367">
        <v>803</v>
      </c>
      <c r="J41" s="182">
        <v>803</v>
      </c>
      <c r="K41" s="182">
        <v>803</v>
      </c>
      <c r="L41" s="182">
        <v>803</v>
      </c>
      <c r="M41" s="73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5">
      <c r="A42" s="95"/>
      <c r="B42" s="146" t="s">
        <v>225</v>
      </c>
      <c r="C42" s="149"/>
      <c r="D42" s="238">
        <v>6701</v>
      </c>
      <c r="E42" s="208">
        <v>6647</v>
      </c>
      <c r="F42" s="208">
        <v>6894.05</v>
      </c>
      <c r="G42" s="208">
        <v>6756</v>
      </c>
      <c r="H42" s="208"/>
      <c r="I42" s="367">
        <v>143</v>
      </c>
      <c r="J42" s="206">
        <v>118</v>
      </c>
      <c r="K42" s="206">
        <v>152</v>
      </c>
      <c r="L42" s="206">
        <v>129</v>
      </c>
      <c r="M42" s="73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5">
      <c r="A43" s="95"/>
      <c r="B43" s="146" t="s">
        <v>226</v>
      </c>
      <c r="C43" s="149"/>
      <c r="D43" s="238">
        <v>21768</v>
      </c>
      <c r="E43" s="208">
        <v>21455</v>
      </c>
      <c r="F43" s="208">
        <v>19839.92</v>
      </c>
      <c r="G43" s="208">
        <v>19021</v>
      </c>
      <c r="H43" s="208"/>
      <c r="I43" s="367">
        <v>6097</v>
      </c>
      <c r="J43" s="208">
        <v>6348</v>
      </c>
      <c r="K43" s="208">
        <v>6616</v>
      </c>
      <c r="L43" s="208">
        <v>1156</v>
      </c>
      <c r="M43" s="73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5.75" thickBot="1">
      <c r="A44" s="95"/>
      <c r="B44" s="150"/>
      <c r="C44" s="146"/>
      <c r="D44" s="239"/>
      <c r="E44" s="207"/>
      <c r="F44" s="207"/>
      <c r="G44" s="207"/>
      <c r="H44" s="207"/>
      <c r="I44" s="488"/>
      <c r="J44" s="207"/>
      <c r="K44" s="207"/>
      <c r="L44" s="207"/>
      <c r="M44" s="73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5.75" thickBot="1">
      <c r="A45" s="95"/>
      <c r="B45" s="152" t="s">
        <v>227</v>
      </c>
      <c r="C45" s="146"/>
      <c r="D45" s="491">
        <v>39404</v>
      </c>
      <c r="E45" s="221">
        <v>39168</v>
      </c>
      <c r="F45" s="221">
        <v>37707.97</v>
      </c>
      <c r="G45" s="221">
        <v>36750</v>
      </c>
      <c r="H45" s="221"/>
      <c r="I45" s="489">
        <v>17205</v>
      </c>
      <c r="J45" s="221">
        <v>17552</v>
      </c>
      <c r="K45" s="221">
        <v>17765</v>
      </c>
      <c r="L45" s="221">
        <v>12281</v>
      </c>
      <c r="M45" s="73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5">
      <c r="A46" s="95"/>
      <c r="B46" s="150"/>
      <c r="C46" s="149"/>
      <c r="D46" s="121"/>
      <c r="E46" s="206"/>
      <c r="F46" s="206"/>
      <c r="G46" s="206"/>
      <c r="H46" s="206"/>
      <c r="I46" s="367"/>
      <c r="J46" s="206"/>
      <c r="K46" s="206"/>
      <c r="L46" s="206"/>
      <c r="M46" s="73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5">
      <c r="A47" s="95"/>
      <c r="B47" s="146" t="s">
        <v>265</v>
      </c>
      <c r="C47" s="149"/>
      <c r="D47" s="238">
        <v>2457</v>
      </c>
      <c r="E47" s="208">
        <v>2425</v>
      </c>
      <c r="F47" s="208">
        <v>2498.33</v>
      </c>
      <c r="G47" s="208">
        <v>2523</v>
      </c>
      <c r="H47" s="208"/>
      <c r="I47" s="367"/>
      <c r="J47" s="121"/>
      <c r="K47" s="206"/>
      <c r="L47" s="206"/>
      <c r="M47" s="73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5.75" thickBot="1">
      <c r="A48" s="95"/>
      <c r="B48" s="146"/>
      <c r="C48" s="146"/>
      <c r="D48" s="239"/>
      <c r="E48" s="207"/>
      <c r="F48" s="207"/>
      <c r="G48" s="207"/>
      <c r="H48" s="207"/>
      <c r="I48" s="488"/>
      <c r="J48" s="239"/>
      <c r="K48" s="207"/>
      <c r="L48" s="207"/>
      <c r="M48" s="73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5.75" thickBot="1">
      <c r="A49" s="95"/>
      <c r="B49" s="152" t="s">
        <v>228</v>
      </c>
      <c r="C49" s="146"/>
      <c r="D49" s="492">
        <v>41861</v>
      </c>
      <c r="E49" s="223">
        <v>41593</v>
      </c>
      <c r="F49" s="223">
        <v>40206.3</v>
      </c>
      <c r="G49" s="223">
        <v>39273</v>
      </c>
      <c r="H49" s="223"/>
      <c r="I49" s="490">
        <v>17205</v>
      </c>
      <c r="J49" s="223">
        <v>17552</v>
      </c>
      <c r="K49" s="223">
        <v>17765</v>
      </c>
      <c r="L49" s="223">
        <v>12281</v>
      </c>
      <c r="M49" s="73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5.75" thickTop="1">
      <c r="A50" s="95"/>
      <c r="B50" s="150"/>
      <c r="C50" s="149"/>
      <c r="D50" s="121"/>
      <c r="E50" s="206"/>
      <c r="F50" s="206"/>
      <c r="G50" s="206"/>
      <c r="H50" s="206"/>
      <c r="I50" s="367"/>
      <c r="J50" s="206"/>
      <c r="K50" s="206"/>
      <c r="L50" s="206"/>
      <c r="M50" s="73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5">
      <c r="A51" s="95"/>
      <c r="B51" s="146"/>
      <c r="C51" s="149"/>
      <c r="D51" s="121"/>
      <c r="E51" s="206"/>
      <c r="F51" s="206"/>
      <c r="G51" s="206"/>
      <c r="H51" s="206"/>
      <c r="I51" s="367"/>
      <c r="J51" s="206"/>
      <c r="K51" s="206"/>
      <c r="L51" s="206"/>
      <c r="M51" s="73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5">
      <c r="A52" s="95"/>
      <c r="B52" s="139" t="s">
        <v>258</v>
      </c>
      <c r="C52" s="149"/>
      <c r="D52" s="121"/>
      <c r="E52" s="206"/>
      <c r="F52" s="283"/>
      <c r="G52" s="222"/>
      <c r="H52" s="123"/>
      <c r="I52" s="121"/>
      <c r="J52" s="121"/>
      <c r="K52" s="206"/>
      <c r="L52" s="206"/>
      <c r="M52" s="73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5">
      <c r="A53" s="95"/>
      <c r="B53" s="146" t="s">
        <v>284</v>
      </c>
      <c r="C53" s="149"/>
      <c r="D53" s="121"/>
      <c r="E53" s="206"/>
      <c r="F53" s="206"/>
      <c r="G53" s="206"/>
      <c r="H53" s="121"/>
      <c r="I53" s="121"/>
      <c r="J53" s="206"/>
      <c r="K53" s="206"/>
      <c r="L53" s="206"/>
      <c r="M53" s="73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5">
      <c r="A54" s="95"/>
      <c r="B54" s="154" t="s">
        <v>272</v>
      </c>
      <c r="C54" s="149"/>
      <c r="D54" s="493">
        <v>15.42</v>
      </c>
      <c r="E54" s="248">
        <v>15.29</v>
      </c>
      <c r="F54" s="248">
        <v>14.85</v>
      </c>
      <c r="G54" s="248">
        <v>14.46</v>
      </c>
      <c r="H54" s="121"/>
      <c r="I54" s="524">
        <v>6.55</v>
      </c>
      <c r="J54" s="215">
        <v>6.67</v>
      </c>
      <c r="K54" s="215">
        <v>6.79</v>
      </c>
      <c r="L54" s="73">
        <v>4.57</v>
      </c>
      <c r="M54" s="73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5">
      <c r="A55" s="95"/>
      <c r="B55" s="154" t="s">
        <v>273</v>
      </c>
      <c r="C55" s="149"/>
      <c r="D55" s="493">
        <v>15.42</v>
      </c>
      <c r="E55" s="248">
        <v>15.29</v>
      </c>
      <c r="F55" s="206">
        <v>14.74</v>
      </c>
      <c r="G55" s="206">
        <v>14.36</v>
      </c>
      <c r="H55" s="121"/>
      <c r="I55" s="524">
        <v>6.55</v>
      </c>
      <c r="J55" s="215">
        <v>6.67</v>
      </c>
      <c r="K55" s="215">
        <v>6.77</v>
      </c>
      <c r="L55" s="73">
        <v>4.59</v>
      </c>
      <c r="M55" s="73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5.75" thickBot="1">
      <c r="A56" s="95"/>
      <c r="B56" s="155"/>
      <c r="C56" s="156"/>
      <c r="D56" s="387"/>
      <c r="E56" s="216"/>
      <c r="F56" s="216"/>
      <c r="G56" s="216"/>
      <c r="H56" s="217"/>
      <c r="I56" s="122"/>
      <c r="J56" s="217"/>
      <c r="K56" s="217"/>
      <c r="L56" s="217"/>
      <c r="M56" s="73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5.75" thickTop="1">
      <c r="A57" s="95"/>
      <c r="B57" s="64"/>
      <c r="C57" s="64"/>
      <c r="D57" s="73"/>
      <c r="E57" s="73"/>
      <c r="F57" s="73"/>
      <c r="G57" s="73"/>
      <c r="H57" s="73"/>
      <c r="I57" s="408"/>
      <c r="J57" s="73"/>
      <c r="K57" s="73"/>
      <c r="L57" s="73"/>
      <c r="M57" s="73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5">
      <c r="A58" s="95"/>
      <c r="B58" s="64"/>
      <c r="C58" s="64"/>
      <c r="D58" s="73"/>
      <c r="E58" s="73"/>
      <c r="F58" s="284"/>
      <c r="G58" s="73"/>
      <c r="H58" s="64"/>
      <c r="I58" s="408"/>
      <c r="J58" s="284"/>
      <c r="K58" s="28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5">
      <c r="A59" s="95"/>
      <c r="B59" s="64"/>
      <c r="C59" s="64"/>
      <c r="D59" s="73"/>
      <c r="E59" s="73"/>
      <c r="F59" s="284"/>
      <c r="G59" s="73"/>
      <c r="H59" s="64"/>
      <c r="I59" s="65"/>
      <c r="J59" s="284"/>
      <c r="K59" s="28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5">
      <c r="A60" s="95"/>
      <c r="B60" s="64"/>
      <c r="C60" s="64"/>
      <c r="D60" s="73"/>
      <c r="E60" s="73"/>
      <c r="F60" s="284"/>
      <c r="G60" s="73"/>
      <c r="H60" s="64"/>
      <c r="I60" s="65"/>
      <c r="J60" s="284"/>
      <c r="K60" s="28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5">
      <c r="B61" s="64"/>
      <c r="C61" s="64"/>
      <c r="D61" s="73"/>
      <c r="E61" s="73"/>
      <c r="F61" s="284"/>
      <c r="G61" s="73"/>
      <c r="H61" s="64"/>
      <c r="I61" s="65"/>
      <c r="J61" s="284"/>
      <c r="K61" s="28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5">
      <c r="B62" s="64"/>
      <c r="C62" s="64"/>
      <c r="D62" s="73"/>
      <c r="E62" s="73"/>
      <c r="F62" s="284"/>
      <c r="G62" s="73"/>
      <c r="H62" s="64"/>
      <c r="I62" s="65"/>
      <c r="J62" s="284"/>
      <c r="K62" s="28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5">
      <c r="B63" s="64"/>
      <c r="C63" s="64"/>
      <c r="D63" s="73"/>
      <c r="E63" s="73"/>
      <c r="F63" s="73"/>
      <c r="G63" s="73"/>
      <c r="H63" s="64"/>
      <c r="I63" s="65"/>
      <c r="J63" s="284"/>
      <c r="K63" s="28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5">
      <c r="B64" s="64"/>
      <c r="C64" s="64"/>
      <c r="D64" s="73"/>
      <c r="E64" s="73"/>
      <c r="F64" s="73"/>
      <c r="G64" s="73"/>
      <c r="H64" s="64"/>
      <c r="I64" s="65"/>
      <c r="J64" s="284"/>
      <c r="K64" s="28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">
      <c r="B65" s="64"/>
      <c r="C65" s="64"/>
      <c r="D65" s="73"/>
      <c r="E65" s="73"/>
      <c r="F65" s="73"/>
      <c r="G65" s="73"/>
      <c r="H65" s="64"/>
      <c r="I65" s="65"/>
      <c r="J65" s="284"/>
      <c r="K65" s="28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">
      <c r="B66" s="64"/>
      <c r="C66" s="64"/>
      <c r="D66" s="73"/>
      <c r="E66" s="73"/>
      <c r="F66" s="73"/>
      <c r="G66" s="73"/>
      <c r="H66" s="64"/>
      <c r="I66" s="65"/>
      <c r="J66" s="284"/>
      <c r="K66" s="28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5">
      <c r="B67" s="64"/>
      <c r="C67" s="64"/>
      <c r="D67" s="73"/>
      <c r="E67" s="73"/>
      <c r="F67" s="73"/>
      <c r="G67" s="73"/>
      <c r="H67" s="64"/>
      <c r="I67" s="65"/>
      <c r="J67" s="284"/>
      <c r="K67" s="28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">
      <c r="B68" s="64"/>
      <c r="C68" s="64"/>
      <c r="D68" s="73"/>
      <c r="E68" s="73"/>
      <c r="F68" s="73"/>
      <c r="G68" s="73"/>
      <c r="H68" s="64"/>
      <c r="I68" s="65"/>
      <c r="J68" s="284"/>
      <c r="K68" s="28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">
      <c r="B69" s="64"/>
      <c r="C69" s="64"/>
      <c r="D69" s="73"/>
      <c r="E69" s="73"/>
      <c r="F69" s="73"/>
      <c r="G69" s="73"/>
      <c r="H69" s="64"/>
      <c r="I69" s="65"/>
      <c r="J69" s="284"/>
      <c r="K69" s="28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5">
      <c r="B70" s="64"/>
      <c r="C70" s="64"/>
      <c r="D70" s="73"/>
      <c r="E70" s="73"/>
      <c r="F70" s="73"/>
      <c r="G70" s="73"/>
      <c r="H70" s="64"/>
      <c r="I70" s="65"/>
      <c r="J70" s="284"/>
      <c r="K70" s="28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5">
      <c r="B71" s="64"/>
      <c r="C71" s="64"/>
      <c r="D71" s="73"/>
      <c r="E71" s="73"/>
      <c r="F71" s="73"/>
      <c r="G71" s="73"/>
      <c r="H71" s="64"/>
      <c r="I71" s="65"/>
      <c r="J71" s="284"/>
      <c r="K71" s="28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5">
      <c r="B72" s="64"/>
      <c r="C72" s="64"/>
      <c r="D72" s="73"/>
      <c r="E72" s="73"/>
      <c r="F72" s="73"/>
      <c r="G72" s="73"/>
      <c r="H72" s="64"/>
      <c r="I72" s="65"/>
      <c r="J72" s="284"/>
      <c r="K72" s="28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">
      <c r="B73" s="64"/>
      <c r="C73" s="64"/>
      <c r="D73" s="73"/>
      <c r="E73" s="73"/>
      <c r="F73" s="73"/>
      <c r="G73" s="73"/>
      <c r="H73" s="64"/>
      <c r="I73" s="65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">
      <c r="B74" s="64"/>
      <c r="C74" s="64"/>
      <c r="D74" s="73"/>
      <c r="E74" s="73"/>
      <c r="F74" s="73"/>
      <c r="G74" s="73"/>
      <c r="H74" s="64"/>
      <c r="I74" s="65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">
      <c r="B75" s="64"/>
      <c r="C75" s="64"/>
      <c r="D75" s="73"/>
      <c r="E75" s="73"/>
      <c r="F75" s="73"/>
      <c r="G75" s="73"/>
      <c r="H75" s="64"/>
      <c r="I75" s="65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">
      <c r="B76" s="64"/>
      <c r="C76" s="64"/>
      <c r="D76" s="73"/>
      <c r="E76" s="73"/>
      <c r="F76" s="73"/>
      <c r="G76" s="73"/>
      <c r="H76" s="64"/>
      <c r="I76" s="65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">
      <c r="B77" s="64"/>
      <c r="C77" s="64"/>
      <c r="D77" s="73"/>
      <c r="E77" s="73"/>
      <c r="F77" s="73"/>
      <c r="G77" s="73"/>
      <c r="H77" s="64"/>
      <c r="I77" s="65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">
      <c r="B78" s="64"/>
      <c r="C78" s="64"/>
      <c r="D78" s="73"/>
      <c r="E78" s="73"/>
      <c r="F78" s="73"/>
      <c r="G78" s="73"/>
      <c r="H78" s="64"/>
      <c r="I78" s="65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">
      <c r="B79" s="64"/>
      <c r="C79" s="64"/>
      <c r="D79" s="73"/>
      <c r="E79" s="73"/>
      <c r="F79" s="73"/>
      <c r="G79" s="73"/>
      <c r="H79" s="64"/>
      <c r="I79" s="65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">
      <c r="B80" s="64"/>
      <c r="C80" s="64"/>
      <c r="D80" s="73"/>
      <c r="E80" s="73"/>
      <c r="F80" s="73"/>
      <c r="G80" s="73"/>
      <c r="H80" s="64"/>
      <c r="I80" s="65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">
      <c r="B81" s="64"/>
      <c r="C81" s="64"/>
      <c r="D81" s="73"/>
      <c r="E81" s="73"/>
      <c r="F81" s="73"/>
      <c r="G81" s="73"/>
      <c r="H81" s="64"/>
      <c r="I81" s="65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">
      <c r="B82" s="64"/>
      <c r="C82" s="64"/>
      <c r="D82" s="73"/>
      <c r="E82" s="73"/>
      <c r="F82" s="73"/>
      <c r="G82" s="73"/>
      <c r="H82" s="64"/>
      <c r="I82" s="65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">
      <c r="B83" s="64"/>
      <c r="C83" s="64"/>
      <c r="D83" s="73"/>
      <c r="E83" s="73"/>
      <c r="F83" s="73"/>
      <c r="G83" s="73"/>
      <c r="H83" s="64"/>
      <c r="I83" s="65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">
      <c r="B84" s="64"/>
      <c r="C84" s="64"/>
      <c r="D84" s="73"/>
      <c r="E84" s="73"/>
      <c r="F84" s="73"/>
      <c r="G84" s="73"/>
      <c r="H84" s="64"/>
      <c r="I84" s="65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">
      <c r="B85" s="64"/>
      <c r="C85" s="64"/>
      <c r="D85" s="73"/>
      <c r="E85" s="73"/>
      <c r="F85" s="73"/>
      <c r="G85" s="73"/>
      <c r="H85" s="64"/>
      <c r="I85" s="65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">
      <c r="B86" s="64"/>
      <c r="C86" s="64"/>
      <c r="D86" s="73"/>
      <c r="E86" s="73"/>
      <c r="F86" s="73"/>
      <c r="G86" s="73"/>
      <c r="H86" s="64"/>
      <c r="I86" s="65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">
      <c r="B87" s="64"/>
      <c r="C87" s="64"/>
      <c r="D87" s="73"/>
      <c r="E87" s="73"/>
      <c r="F87" s="73"/>
      <c r="G87" s="73"/>
      <c r="H87" s="64"/>
      <c r="I87" s="65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">
      <c r="B88" s="64"/>
      <c r="C88" s="64"/>
      <c r="D88" s="73"/>
      <c r="E88" s="73"/>
      <c r="F88" s="73"/>
      <c r="G88" s="73"/>
      <c r="H88" s="64"/>
      <c r="I88" s="65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">
      <c r="B89" s="64"/>
      <c r="C89" s="64"/>
      <c r="D89" s="73"/>
      <c r="E89" s="73"/>
      <c r="F89" s="73"/>
      <c r="G89" s="73"/>
      <c r="H89" s="64"/>
      <c r="I89" s="65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">
      <c r="B90" s="64"/>
      <c r="C90" s="64"/>
      <c r="D90" s="73"/>
      <c r="E90" s="73"/>
      <c r="F90" s="73"/>
      <c r="G90" s="73"/>
      <c r="H90" s="64"/>
      <c r="I90" s="65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">
      <c r="B91" s="64"/>
      <c r="C91" s="64"/>
      <c r="D91" s="73"/>
      <c r="E91" s="73"/>
      <c r="F91" s="73"/>
      <c r="G91" s="73"/>
      <c r="H91" s="64"/>
      <c r="I91" s="65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">
      <c r="B92" s="64"/>
      <c r="C92" s="64"/>
      <c r="D92" s="73"/>
      <c r="E92" s="73"/>
      <c r="F92" s="73"/>
      <c r="G92" s="73"/>
      <c r="H92" s="64"/>
      <c r="I92" s="65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">
      <c r="B93" s="64"/>
      <c r="C93" s="64"/>
      <c r="D93" s="73"/>
      <c r="E93" s="73"/>
      <c r="F93" s="73"/>
      <c r="G93" s="73"/>
      <c r="H93" s="64"/>
      <c r="I93" s="65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">
      <c r="B94" s="64"/>
      <c r="C94" s="64"/>
      <c r="D94" s="73"/>
      <c r="E94" s="73"/>
      <c r="F94" s="73"/>
      <c r="G94" s="73"/>
      <c r="H94" s="64"/>
      <c r="I94" s="65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">
      <c r="B95" s="64"/>
      <c r="C95" s="64"/>
      <c r="D95" s="73"/>
      <c r="E95" s="73"/>
      <c r="F95" s="73"/>
      <c r="G95" s="73"/>
      <c r="H95" s="64"/>
      <c r="I95" s="65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">
      <c r="B96" s="64"/>
      <c r="C96" s="64"/>
      <c r="D96" s="73"/>
      <c r="E96" s="73"/>
      <c r="F96" s="73"/>
      <c r="G96" s="73"/>
      <c r="H96" s="64"/>
      <c r="I96" s="65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">
      <c r="B97" s="64"/>
      <c r="C97" s="64"/>
      <c r="D97" s="73"/>
      <c r="E97" s="73"/>
      <c r="F97" s="73"/>
      <c r="G97" s="73"/>
      <c r="H97" s="64"/>
      <c r="I97" s="65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4:33" ht="14.25">
      <c r="D98" s="324"/>
      <c r="E98" s="324"/>
      <c r="F98" s="324"/>
      <c r="G98" s="324"/>
      <c r="I98" s="352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</row>
    <row r="99" spans="4:33" ht="14.25">
      <c r="D99" s="324"/>
      <c r="E99" s="324"/>
      <c r="F99" s="324"/>
      <c r="G99" s="324"/>
      <c r="I99" s="352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4:33" ht="14.25">
      <c r="D100" s="324"/>
      <c r="E100" s="324"/>
      <c r="F100" s="324"/>
      <c r="G100" s="32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4:33" ht="14.25">
      <c r="D101" s="324"/>
      <c r="E101" s="324"/>
      <c r="F101" s="324"/>
      <c r="G101" s="32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4:33" ht="14.25">
      <c r="D102" s="324"/>
      <c r="E102" s="324"/>
      <c r="F102" s="324"/>
      <c r="G102" s="32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</row>
    <row r="103" spans="4:33" ht="14.25">
      <c r="D103" s="324"/>
      <c r="E103" s="324"/>
      <c r="F103" s="324"/>
      <c r="G103" s="32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4:33" ht="14.25">
      <c r="D104" s="324"/>
      <c r="E104" s="324"/>
      <c r="F104" s="324"/>
      <c r="G104" s="32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4:33" ht="14.25">
      <c r="D105" s="324"/>
      <c r="E105" s="324"/>
      <c r="F105" s="324"/>
      <c r="G105" s="32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4:33" ht="14.25">
      <c r="D106" s="324"/>
      <c r="E106" s="324"/>
      <c r="F106" s="324"/>
      <c r="G106" s="32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4:33" ht="14.25">
      <c r="D107" s="324"/>
      <c r="E107" s="324"/>
      <c r="F107" s="324"/>
      <c r="G107" s="32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</row>
    <row r="108" spans="4:33" ht="14.25">
      <c r="D108" s="324"/>
      <c r="E108" s="324"/>
      <c r="F108" s="324"/>
      <c r="G108" s="32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</row>
    <row r="109" spans="4:33" ht="14.25">
      <c r="D109" s="324"/>
      <c r="E109" s="324"/>
      <c r="F109" s="324"/>
      <c r="G109" s="32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4:33" ht="14.25">
      <c r="D110" s="324"/>
      <c r="E110" s="324"/>
      <c r="F110" s="324"/>
      <c r="G110" s="32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4:33" ht="14.25">
      <c r="D111" s="336"/>
      <c r="E111" s="324"/>
      <c r="F111" s="324"/>
      <c r="G111" s="32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</row>
    <row r="112" spans="4:33" ht="14.25">
      <c r="D112" s="336"/>
      <c r="E112" s="324"/>
      <c r="F112" s="324"/>
      <c r="G112" s="32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4:33" ht="14.25">
      <c r="D113" s="336"/>
      <c r="E113" s="324"/>
      <c r="F113" s="324"/>
      <c r="G113" s="32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5:33" ht="14.25">
      <c r="E114" s="324"/>
      <c r="F114" s="324"/>
      <c r="G114" s="32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5:33" ht="14.25">
      <c r="E115" s="324"/>
      <c r="F115" s="324"/>
      <c r="G115" s="32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5:33" ht="14.25">
      <c r="E116" s="324"/>
      <c r="F116" s="324"/>
      <c r="G116" s="32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5:33" ht="14.25">
      <c r="E117" s="324"/>
      <c r="F117" s="324"/>
      <c r="G117" s="32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</row>
    <row r="118" spans="5:33" ht="14.25">
      <c r="E118" s="324"/>
      <c r="F118" s="324"/>
      <c r="G118" s="32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</row>
    <row r="119" spans="5:33" ht="14.25">
      <c r="E119" s="324"/>
      <c r="F119" s="324"/>
      <c r="G119" s="32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5:33" ht="14.25">
      <c r="E120" s="324"/>
      <c r="F120" s="324"/>
      <c r="G120" s="32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5:33" ht="14.25">
      <c r="E121" s="324"/>
      <c r="F121" s="324"/>
      <c r="G121" s="32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5:33" ht="14.25">
      <c r="E122" s="324"/>
      <c r="F122" s="324"/>
      <c r="G122" s="32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5:33" ht="14.25">
      <c r="E123" s="324"/>
      <c r="F123" s="324"/>
      <c r="G123" s="32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5:33" ht="14.25">
      <c r="E124" s="324"/>
      <c r="F124" s="324"/>
      <c r="G124" s="32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5:33" ht="14.25">
      <c r="E125" s="324"/>
      <c r="F125" s="324"/>
      <c r="G125" s="32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5:33" ht="14.25">
      <c r="E126" s="324"/>
      <c r="F126" s="324"/>
      <c r="G126" s="32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5:33" ht="14.25">
      <c r="E127" s="324"/>
      <c r="F127" s="324"/>
      <c r="G127" s="32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5:33" ht="14.25">
      <c r="E128" s="324"/>
      <c r="F128" s="324"/>
      <c r="G128" s="32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5:33" ht="14.25">
      <c r="E129" s="324"/>
      <c r="F129" s="324"/>
      <c r="G129" s="32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5:33" ht="14.25">
      <c r="E130" s="324"/>
      <c r="F130" s="324"/>
      <c r="G130" s="32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5:33" ht="14.25">
      <c r="E131" s="324"/>
      <c r="F131" s="324"/>
      <c r="G131" s="32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5:33" ht="14.25">
      <c r="E132" s="324"/>
      <c r="F132" s="324"/>
      <c r="G132" s="32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5:33" ht="14.25">
      <c r="E133" s="324"/>
      <c r="F133" s="324"/>
      <c r="G133" s="32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5:33" ht="14.25">
      <c r="E134" s="324"/>
      <c r="F134" s="324"/>
      <c r="G134" s="32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5:33" ht="14.25">
      <c r="E135" s="324"/>
      <c r="F135" s="324"/>
      <c r="G135" s="32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13:33" ht="14.25"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</row>
    <row r="137" spans="13:33" ht="14.25"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</row>
    <row r="138" spans="13:33" ht="14.25"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</row>
    <row r="139" spans="13:33" ht="14.25"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13:33" ht="14.25"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</row>
    <row r="141" spans="13:33" ht="14.25"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13:33" ht="14.25"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13:33" ht="14.25"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13:33" ht="14.25"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13:33" ht="14.25"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13:33" ht="14.25"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13:33" ht="14.25"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13:33" ht="14.25"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13:33" ht="14.25"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13:33" ht="14.25"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13:33" ht="14.25"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13:33" ht="14.25"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</row>
    <row r="153" spans="13:33" ht="14.25"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</row>
    <row r="154" spans="13:33" ht="14.25"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</row>
    <row r="155" spans="13:33" ht="14.25"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</row>
    <row r="156" spans="13:33" ht="14.25"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</row>
    <row r="157" spans="13:33" ht="14.25"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</row>
    <row r="158" spans="13:33" ht="14.25"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</row>
    <row r="159" spans="13:33" ht="14.25"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</row>
    <row r="160" spans="13:33" ht="14.25"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</row>
    <row r="161" spans="13:33" ht="14.25"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</row>
    <row r="162" spans="13:33" ht="14.25"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</row>
    <row r="163" spans="13:33" ht="14.25"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</row>
    <row r="164" spans="13:33" ht="14.25"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</row>
    <row r="165" spans="13:33" ht="14.25"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</row>
    <row r="166" spans="13:33" ht="14.25"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</row>
    <row r="167" spans="13:33" ht="14.25"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</row>
    <row r="168" spans="13:33" ht="14.25"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13:33" ht="14.25"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13:33" ht="14.25"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13:33" ht="14.25"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2" r:id="rId1"/>
  <headerFooter alignWithMargins="0">
    <oddFooter>&amp;L&amp;F &amp;A&amp;R&amp;D&amp;T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0" sqref="E30"/>
    </sheetView>
  </sheetViews>
  <sheetFormatPr defaultColWidth="9.140625" defaultRowHeight="12.75"/>
  <cols>
    <col min="1" max="1" width="3.28125" style="0" customWidth="1"/>
    <col min="2" max="2" width="63.7109375" style="0" customWidth="1"/>
    <col min="3" max="3" width="13.00390625" style="164" bestFit="1" customWidth="1"/>
    <col min="4" max="4" width="2.28125" style="164" customWidth="1"/>
    <col min="5" max="5" width="13.00390625" style="164" bestFit="1" customWidth="1"/>
    <col min="6" max="6" width="9.28125" style="0" customWidth="1"/>
    <col min="7" max="7" width="12.28125" style="0" customWidth="1"/>
    <col min="8" max="10" width="9.140625" style="73" customWidth="1"/>
    <col min="11" max="11" width="10.28125" style="0" bestFit="1" customWidth="1"/>
  </cols>
  <sheetData>
    <row r="1" spans="1:19" s="41" customFormat="1" ht="20.25">
      <c r="A1" s="40" t="s">
        <v>255</v>
      </c>
      <c r="C1" s="213"/>
      <c r="D1" s="169"/>
      <c r="E1" s="21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3" customFormat="1" ht="15">
      <c r="A2" s="528" t="s">
        <v>66</v>
      </c>
      <c r="B2" s="528"/>
      <c r="C2" s="528"/>
      <c r="D2" s="170"/>
      <c r="E2" s="328"/>
      <c r="N2" s="44"/>
      <c r="O2" s="44"/>
      <c r="S2" s="44"/>
    </row>
    <row r="3" spans="1:7" ht="15" thickBot="1">
      <c r="A3" s="73"/>
      <c r="B3" s="73"/>
      <c r="F3" s="73"/>
      <c r="G3" s="73"/>
    </row>
    <row r="4" spans="1:10" ht="15.75" thickTop="1">
      <c r="A4" s="73"/>
      <c r="B4" s="538" t="s">
        <v>229</v>
      </c>
      <c r="C4" s="330" t="s">
        <v>396</v>
      </c>
      <c r="D4" s="535"/>
      <c r="E4" s="330" t="s">
        <v>396</v>
      </c>
      <c r="H4"/>
      <c r="I4"/>
      <c r="J4"/>
    </row>
    <row r="5" spans="1:10" ht="15.75" thickBot="1">
      <c r="A5" s="73"/>
      <c r="B5" s="539"/>
      <c r="C5" s="225">
        <v>2015</v>
      </c>
      <c r="D5" s="536"/>
      <c r="E5" s="225">
        <v>2014</v>
      </c>
      <c r="H5"/>
      <c r="I5"/>
      <c r="J5"/>
    </row>
    <row r="6" spans="1:11" ht="15.75" thickTop="1">
      <c r="A6" s="73"/>
      <c r="B6" s="157"/>
      <c r="C6" s="285"/>
      <c r="D6" s="409"/>
      <c r="E6" s="329"/>
      <c r="H6" s="296"/>
      <c r="I6" s="297"/>
      <c r="J6" s="297"/>
      <c r="K6" s="297"/>
    </row>
    <row r="7" spans="1:11" ht="15">
      <c r="A7" s="73"/>
      <c r="B7" s="233" t="s">
        <v>230</v>
      </c>
      <c r="C7" s="168"/>
      <c r="D7" s="410"/>
      <c r="E7" s="205"/>
      <c r="H7" s="298"/>
      <c r="I7" s="297"/>
      <c r="J7" s="297"/>
      <c r="K7" s="297"/>
    </row>
    <row r="8" spans="1:10" ht="15">
      <c r="A8" s="73"/>
      <c r="B8" s="158" t="s">
        <v>260</v>
      </c>
      <c r="C8" s="367">
        <v>3540</v>
      </c>
      <c r="D8" s="411"/>
      <c r="E8" s="182">
        <v>3314</v>
      </c>
      <c r="H8" s="289"/>
      <c r="I8"/>
      <c r="J8"/>
    </row>
    <row r="9" spans="1:10" ht="15">
      <c r="A9" s="73"/>
      <c r="B9" s="157"/>
      <c r="C9" s="367"/>
      <c r="D9" s="411"/>
      <c r="E9" s="182"/>
      <c r="H9" s="289"/>
      <c r="I9"/>
      <c r="J9"/>
    </row>
    <row r="10" spans="1:10" ht="15">
      <c r="A10" s="73"/>
      <c r="B10" s="159" t="s">
        <v>231</v>
      </c>
      <c r="C10" s="367"/>
      <c r="D10" s="411"/>
      <c r="E10" s="182"/>
      <c r="H10" s="289"/>
      <c r="I10"/>
      <c r="J10"/>
    </row>
    <row r="11" spans="1:10" ht="15">
      <c r="A11" s="73"/>
      <c r="B11" s="158" t="s">
        <v>5</v>
      </c>
      <c r="C11" s="367">
        <v>496</v>
      </c>
      <c r="D11" s="411"/>
      <c r="E11" s="182">
        <v>456</v>
      </c>
      <c r="F11" s="158"/>
      <c r="G11" s="158"/>
      <c r="H11" s="289"/>
      <c r="I11"/>
      <c r="J11"/>
    </row>
    <row r="12" spans="1:10" ht="15">
      <c r="A12" s="73"/>
      <c r="B12" s="158" t="s">
        <v>200</v>
      </c>
      <c r="C12" s="367">
        <v>185</v>
      </c>
      <c r="D12" s="411"/>
      <c r="E12" s="182">
        <v>162</v>
      </c>
      <c r="F12" s="158"/>
      <c r="G12" s="158"/>
      <c r="H12" s="289"/>
      <c r="I12"/>
      <c r="J12"/>
    </row>
    <row r="13" spans="1:10" ht="15">
      <c r="A13" s="73"/>
      <c r="B13" s="158" t="s">
        <v>341</v>
      </c>
      <c r="C13" s="484">
        <v>-11</v>
      </c>
      <c r="D13" s="411"/>
      <c r="E13" s="188">
        <v>-70</v>
      </c>
      <c r="F13" s="158"/>
      <c r="G13" s="158"/>
      <c r="H13" s="289"/>
      <c r="I13"/>
      <c r="J13"/>
    </row>
    <row r="14" spans="1:10" ht="28.5">
      <c r="A14" s="73"/>
      <c r="B14" s="158" t="s">
        <v>276</v>
      </c>
      <c r="C14" s="484">
        <v>-88</v>
      </c>
      <c r="D14" s="411"/>
      <c r="E14" s="188">
        <v>-43</v>
      </c>
      <c r="F14" s="158"/>
      <c r="G14" s="158"/>
      <c r="H14"/>
      <c r="I14"/>
      <c r="J14"/>
    </row>
    <row r="15" spans="1:10" ht="15">
      <c r="A15" s="73"/>
      <c r="B15" s="158" t="s">
        <v>308</v>
      </c>
      <c r="C15" s="484">
        <v>-321</v>
      </c>
      <c r="D15" s="411"/>
      <c r="E15" s="188">
        <v>-174</v>
      </c>
      <c r="F15" s="158"/>
      <c r="G15" s="158"/>
      <c r="H15"/>
      <c r="I15"/>
      <c r="J15"/>
    </row>
    <row r="16" spans="1:10" ht="15">
      <c r="A16" s="73"/>
      <c r="B16" s="158" t="s">
        <v>361</v>
      </c>
      <c r="C16" s="484">
        <v>0</v>
      </c>
      <c r="D16" s="411"/>
      <c r="E16" s="188">
        <v>-223</v>
      </c>
      <c r="F16" s="158"/>
      <c r="G16" s="158"/>
      <c r="H16"/>
      <c r="I16"/>
      <c r="J16"/>
    </row>
    <row r="17" spans="1:10" ht="15">
      <c r="A17" s="73"/>
      <c r="B17" s="158" t="s">
        <v>359</v>
      </c>
      <c r="C17" s="484">
        <v>78</v>
      </c>
      <c r="D17" s="411"/>
      <c r="E17" s="188">
        <v>64</v>
      </c>
      <c r="F17" s="158"/>
      <c r="G17" s="158"/>
      <c r="H17"/>
      <c r="I17"/>
      <c r="J17"/>
    </row>
    <row r="18" spans="1:10" ht="15">
      <c r="A18" s="73"/>
      <c r="B18" s="158" t="s">
        <v>56</v>
      </c>
      <c r="C18" s="484">
        <v>591</v>
      </c>
      <c r="D18" s="411"/>
      <c r="E18" s="188">
        <v>572</v>
      </c>
      <c r="F18" s="158"/>
      <c r="G18" s="158"/>
      <c r="H18"/>
      <c r="I18"/>
      <c r="J18"/>
    </row>
    <row r="19" spans="1:10" ht="15.75" thickBot="1">
      <c r="A19" s="73"/>
      <c r="B19" s="158" t="s">
        <v>376</v>
      </c>
      <c r="C19" s="484">
        <v>0</v>
      </c>
      <c r="D19" s="411"/>
      <c r="E19" s="188">
        <v>-3</v>
      </c>
      <c r="F19" s="158"/>
      <c r="G19" s="158"/>
      <c r="H19"/>
      <c r="I19"/>
      <c r="J19"/>
    </row>
    <row r="20" spans="1:10" ht="15">
      <c r="A20" s="73"/>
      <c r="B20" s="158" t="s">
        <v>232</v>
      </c>
      <c r="C20" s="520">
        <v>4470</v>
      </c>
      <c r="D20" s="411"/>
      <c r="E20" s="518">
        <v>4055</v>
      </c>
      <c r="F20" s="158"/>
      <c r="G20" s="158"/>
      <c r="H20"/>
      <c r="I20"/>
      <c r="J20"/>
    </row>
    <row r="21" spans="1:10" ht="15">
      <c r="A21" s="73"/>
      <c r="B21" s="157"/>
      <c r="C21" s="484"/>
      <c r="D21" s="411"/>
      <c r="E21" s="188"/>
      <c r="H21"/>
      <c r="I21"/>
      <c r="J21"/>
    </row>
    <row r="22" spans="1:10" ht="15">
      <c r="A22" s="73"/>
      <c r="B22" s="159" t="s">
        <v>233</v>
      </c>
      <c r="C22" s="367"/>
      <c r="D22" s="411"/>
      <c r="E22" s="182"/>
      <c r="H22"/>
      <c r="I22"/>
      <c r="J22"/>
    </row>
    <row r="23" spans="1:11" ht="15">
      <c r="A23" s="73"/>
      <c r="B23" s="158" t="s">
        <v>234</v>
      </c>
      <c r="C23" s="367">
        <v>-115</v>
      </c>
      <c r="D23" s="411"/>
      <c r="E23" s="182">
        <v>-1054</v>
      </c>
      <c r="F23" s="158"/>
      <c r="G23" s="158"/>
      <c r="H23"/>
      <c r="I23"/>
      <c r="J23"/>
      <c r="K23" s="184"/>
    </row>
    <row r="24" spans="1:11" ht="15">
      <c r="A24" s="73"/>
      <c r="B24" s="158" t="s">
        <v>310</v>
      </c>
      <c r="C24" s="367">
        <v>832</v>
      </c>
      <c r="D24" s="411"/>
      <c r="E24" s="182">
        <v>12617</v>
      </c>
      <c r="F24" s="158"/>
      <c r="G24" s="158"/>
      <c r="H24"/>
      <c r="I24"/>
      <c r="J24"/>
      <c r="K24" s="184"/>
    </row>
    <row r="25" spans="1:11" ht="15">
      <c r="A25" s="73"/>
      <c r="B25" s="158" t="s">
        <v>311</v>
      </c>
      <c r="C25" s="367">
        <v>11066</v>
      </c>
      <c r="D25" s="411"/>
      <c r="E25" s="182">
        <v>1735</v>
      </c>
      <c r="F25" s="158"/>
      <c r="G25" s="158"/>
      <c r="H25"/>
      <c r="I25"/>
      <c r="J25"/>
      <c r="K25" s="184"/>
    </row>
    <row r="26" spans="1:11" ht="15">
      <c r="A26" s="73"/>
      <c r="B26" s="158" t="s">
        <v>314</v>
      </c>
      <c r="C26" s="367">
        <v>2833</v>
      </c>
      <c r="D26" s="411"/>
      <c r="E26" s="182">
        <v>7656</v>
      </c>
      <c r="F26" s="158"/>
      <c r="G26" s="158"/>
      <c r="H26"/>
      <c r="I26"/>
      <c r="J26"/>
      <c r="K26" s="184"/>
    </row>
    <row r="27" spans="1:11" ht="15">
      <c r="A27" s="73"/>
      <c r="B27" s="157"/>
      <c r="C27" s="367"/>
      <c r="D27" s="411"/>
      <c r="E27" s="182"/>
      <c r="H27"/>
      <c r="I27"/>
      <c r="J27"/>
      <c r="K27" s="184"/>
    </row>
    <row r="28" spans="1:11" ht="15">
      <c r="A28" s="73"/>
      <c r="B28" s="159" t="s">
        <v>296</v>
      </c>
      <c r="C28" s="367"/>
      <c r="D28" s="411"/>
      <c r="E28" s="182"/>
      <c r="H28"/>
      <c r="I28"/>
      <c r="J28"/>
      <c r="K28" s="184"/>
    </row>
    <row r="29" spans="1:11" ht="15">
      <c r="A29" s="73"/>
      <c r="B29" s="158" t="s">
        <v>281</v>
      </c>
      <c r="C29" s="367">
        <v>426</v>
      </c>
      <c r="D29" s="411"/>
      <c r="E29" s="182">
        <v>264</v>
      </c>
      <c r="F29" s="158"/>
      <c r="G29" s="158"/>
      <c r="H29"/>
      <c r="I29"/>
      <c r="J29"/>
      <c r="K29" s="184"/>
    </row>
    <row r="30" spans="1:11" ht="15">
      <c r="A30" s="73"/>
      <c r="B30" s="158" t="s">
        <v>302</v>
      </c>
      <c r="C30" s="367">
        <v>-5436</v>
      </c>
      <c r="D30" s="411"/>
      <c r="E30" s="182">
        <v>-5349</v>
      </c>
      <c r="F30" s="158"/>
      <c r="G30" s="158"/>
      <c r="H30"/>
      <c r="I30"/>
      <c r="J30"/>
      <c r="K30" s="184"/>
    </row>
    <row r="31" spans="1:11" ht="15">
      <c r="A31" s="73"/>
      <c r="B31" s="158" t="s">
        <v>215</v>
      </c>
      <c r="C31" s="367">
        <v>5880</v>
      </c>
      <c r="D31" s="411"/>
      <c r="E31" s="182">
        <v>1131</v>
      </c>
      <c r="F31" s="158"/>
      <c r="G31" s="158"/>
      <c r="H31"/>
      <c r="I31"/>
      <c r="J31"/>
      <c r="K31" s="184"/>
    </row>
    <row r="32" spans="1:11" ht="15">
      <c r="A32" s="73"/>
      <c r="B32" s="158" t="s">
        <v>235</v>
      </c>
      <c r="C32" s="367">
        <v>-10041</v>
      </c>
      <c r="D32" s="411"/>
      <c r="E32" s="182">
        <v>-13464</v>
      </c>
      <c r="F32" s="158"/>
      <c r="G32" s="158"/>
      <c r="H32"/>
      <c r="I32"/>
      <c r="J32"/>
      <c r="K32" s="184"/>
    </row>
    <row r="33" spans="1:11" ht="15">
      <c r="A33" s="73"/>
      <c r="B33" s="158" t="s">
        <v>309</v>
      </c>
      <c r="C33" s="367">
        <v>-1282</v>
      </c>
      <c r="D33" s="411"/>
      <c r="E33" s="182">
        <v>-3828</v>
      </c>
      <c r="F33" s="158"/>
      <c r="G33" s="158"/>
      <c r="H33"/>
      <c r="I33"/>
      <c r="J33"/>
      <c r="K33" s="184"/>
    </row>
    <row r="34" spans="1:11" ht="15">
      <c r="A34" s="73"/>
      <c r="B34" s="158" t="s">
        <v>218</v>
      </c>
      <c r="C34" s="367">
        <v>-8932</v>
      </c>
      <c r="D34" s="411"/>
      <c r="E34" s="182">
        <v>-449</v>
      </c>
      <c r="F34" s="158"/>
      <c r="G34" s="158"/>
      <c r="H34"/>
      <c r="I34"/>
      <c r="J34"/>
      <c r="K34" s="184"/>
    </row>
    <row r="35" spans="1:11" ht="15">
      <c r="A35" s="73"/>
      <c r="B35" s="157"/>
      <c r="C35" s="367"/>
      <c r="D35" s="411"/>
      <c r="E35" s="182"/>
      <c r="H35"/>
      <c r="I35"/>
      <c r="J35"/>
      <c r="K35" s="184"/>
    </row>
    <row r="36" spans="1:11" ht="15">
      <c r="A36" s="73"/>
      <c r="B36" s="158" t="s">
        <v>236</v>
      </c>
      <c r="C36" s="367">
        <v>-446</v>
      </c>
      <c r="D36" s="411"/>
      <c r="E36" s="182">
        <v>-404</v>
      </c>
      <c r="H36"/>
      <c r="I36"/>
      <c r="J36"/>
      <c r="K36" s="184"/>
    </row>
    <row r="37" spans="1:11" ht="15.75" thickBot="1">
      <c r="A37" s="73"/>
      <c r="B37" s="157"/>
      <c r="C37" s="488"/>
      <c r="D37" s="411"/>
      <c r="E37" s="219"/>
      <c r="H37"/>
      <c r="I37"/>
      <c r="J37"/>
      <c r="K37" s="184"/>
    </row>
    <row r="38" spans="1:11" ht="15.75" thickBot="1">
      <c r="A38" s="73"/>
      <c r="B38" s="233" t="s">
        <v>377</v>
      </c>
      <c r="C38" s="488">
        <v>-745</v>
      </c>
      <c r="D38" s="411"/>
      <c r="E38" s="219">
        <v>2910</v>
      </c>
      <c r="H38"/>
      <c r="I38"/>
      <c r="J38"/>
      <c r="K38" s="184"/>
    </row>
    <row r="39" spans="1:11" ht="15">
      <c r="A39" s="73"/>
      <c r="B39" s="157"/>
      <c r="C39" s="367"/>
      <c r="D39" s="411"/>
      <c r="E39" s="182"/>
      <c r="H39"/>
      <c r="I39"/>
      <c r="J39"/>
      <c r="K39" s="184"/>
    </row>
    <row r="40" spans="1:11" ht="15">
      <c r="A40" s="73"/>
      <c r="B40" s="233" t="s">
        <v>237</v>
      </c>
      <c r="C40" s="367"/>
      <c r="D40" s="411"/>
      <c r="E40" s="182"/>
      <c r="H40"/>
      <c r="I40"/>
      <c r="J40"/>
      <c r="K40" s="184"/>
    </row>
    <row r="41" spans="1:11" ht="15">
      <c r="A41" s="73"/>
      <c r="B41" s="233"/>
      <c r="C41" s="367"/>
      <c r="D41" s="168"/>
      <c r="E41" s="182"/>
      <c r="H41"/>
      <c r="I41"/>
      <c r="J41"/>
      <c r="K41" s="184"/>
    </row>
    <row r="42" spans="1:11" ht="15">
      <c r="A42" s="73"/>
      <c r="B42" s="158" t="s">
        <v>238</v>
      </c>
      <c r="C42" s="367">
        <v>19</v>
      </c>
      <c r="D42" s="168"/>
      <c r="E42" s="182">
        <v>83</v>
      </c>
      <c r="H42"/>
      <c r="I42"/>
      <c r="J42"/>
      <c r="K42" s="184"/>
    </row>
    <row r="43" spans="1:11" ht="15">
      <c r="A43" s="73"/>
      <c r="B43" s="158" t="s">
        <v>239</v>
      </c>
      <c r="C43" s="367">
        <v>-225</v>
      </c>
      <c r="D43" s="168"/>
      <c r="E43" s="182">
        <v>-171</v>
      </c>
      <c r="H43"/>
      <c r="I43"/>
      <c r="J43"/>
      <c r="K43" s="184"/>
    </row>
    <row r="44" spans="1:11" ht="15">
      <c r="A44" s="73"/>
      <c r="B44" s="158" t="s">
        <v>240</v>
      </c>
      <c r="C44" s="367">
        <v>135</v>
      </c>
      <c r="D44" s="168"/>
      <c r="E44" s="182">
        <v>61</v>
      </c>
      <c r="F44" s="158"/>
      <c r="G44" s="158"/>
      <c r="H44"/>
      <c r="I44"/>
      <c r="J44"/>
      <c r="K44" s="184"/>
    </row>
    <row r="45" spans="1:11" ht="15">
      <c r="A45" s="73"/>
      <c r="B45" s="158" t="s">
        <v>378</v>
      </c>
      <c r="C45" s="367">
        <v>0</v>
      </c>
      <c r="D45" s="168"/>
      <c r="E45" s="182">
        <v>435</v>
      </c>
      <c r="F45" s="158"/>
      <c r="G45" s="158"/>
      <c r="H45"/>
      <c r="I45"/>
      <c r="J45"/>
      <c r="K45" s="184"/>
    </row>
    <row r="46" spans="1:11" ht="15">
      <c r="A46" s="73"/>
      <c r="B46" s="413" t="s">
        <v>375</v>
      </c>
      <c r="C46" s="519">
        <v>0</v>
      </c>
      <c r="D46" s="287"/>
      <c r="E46" s="437">
        <v>-88</v>
      </c>
      <c r="F46" s="158"/>
      <c r="G46" s="158"/>
      <c r="H46"/>
      <c r="I46"/>
      <c r="J46"/>
      <c r="K46" s="184"/>
    </row>
    <row r="47" spans="1:11" ht="15">
      <c r="A47" s="73"/>
      <c r="B47" s="413" t="s">
        <v>379</v>
      </c>
      <c r="C47" s="519">
        <v>-150</v>
      </c>
      <c r="D47" s="287"/>
      <c r="E47" s="437">
        <v>0</v>
      </c>
      <c r="F47" s="158"/>
      <c r="G47" s="158"/>
      <c r="H47"/>
      <c r="I47"/>
      <c r="J47"/>
      <c r="K47" s="184"/>
    </row>
    <row r="48" spans="1:11" ht="15.75" thickBot="1">
      <c r="A48" s="73"/>
      <c r="B48" s="412"/>
      <c r="C48" s="488"/>
      <c r="D48" s="168"/>
      <c r="E48" s="219"/>
      <c r="H48"/>
      <c r="I48"/>
      <c r="J48"/>
      <c r="K48" s="184"/>
    </row>
    <row r="49" spans="1:11" ht="15.75" thickBot="1">
      <c r="A49" s="73"/>
      <c r="B49" s="160" t="s">
        <v>362</v>
      </c>
      <c r="C49" s="488">
        <v>-221</v>
      </c>
      <c r="D49" s="168"/>
      <c r="E49" s="219">
        <v>320</v>
      </c>
      <c r="H49"/>
      <c r="I49"/>
      <c r="J49"/>
      <c r="K49" s="184"/>
    </row>
    <row r="50" spans="1:11" ht="15">
      <c r="A50" s="73"/>
      <c r="B50" s="412"/>
      <c r="C50" s="367"/>
      <c r="D50" s="168"/>
      <c r="E50" s="182"/>
      <c r="H50"/>
      <c r="I50"/>
      <c r="J50"/>
      <c r="K50" s="184"/>
    </row>
    <row r="51" spans="1:11" ht="15">
      <c r="A51" s="73"/>
      <c r="B51" s="160" t="s">
        <v>241</v>
      </c>
      <c r="C51" s="367"/>
      <c r="D51" s="411"/>
      <c r="E51" s="182"/>
      <c r="H51"/>
      <c r="I51"/>
      <c r="J51"/>
      <c r="K51" s="184"/>
    </row>
    <row r="52" spans="1:11" ht="15">
      <c r="A52" s="73"/>
      <c r="B52" s="160"/>
      <c r="C52" s="367"/>
      <c r="D52" s="411"/>
      <c r="E52" s="182"/>
      <c r="H52"/>
      <c r="I52"/>
      <c r="J52"/>
      <c r="K52" s="184"/>
    </row>
    <row r="53" spans="1:11" ht="15">
      <c r="A53" s="73"/>
      <c r="B53" s="413" t="s">
        <v>282</v>
      </c>
      <c r="C53" s="367">
        <v>114</v>
      </c>
      <c r="D53" s="168"/>
      <c r="E53" s="182">
        <v>502</v>
      </c>
      <c r="H53"/>
      <c r="I53"/>
      <c r="J53"/>
      <c r="K53" s="184"/>
    </row>
    <row r="54" spans="1:11" ht="15">
      <c r="A54" s="73"/>
      <c r="B54" s="158" t="s">
        <v>298</v>
      </c>
      <c r="C54" s="367">
        <v>-240</v>
      </c>
      <c r="D54" s="168"/>
      <c r="E54" s="182">
        <v>-79</v>
      </c>
      <c r="H54"/>
      <c r="I54"/>
      <c r="J54"/>
      <c r="K54" s="184"/>
    </row>
    <row r="55" spans="1:11" ht="15">
      <c r="A55" s="73"/>
      <c r="B55" s="158" t="s">
        <v>266</v>
      </c>
      <c r="C55" s="367">
        <v>-62</v>
      </c>
      <c r="D55" s="168"/>
      <c r="E55" s="182">
        <v>-79</v>
      </c>
      <c r="K55" s="184"/>
    </row>
    <row r="56" spans="1:11" ht="15">
      <c r="A56" s="73"/>
      <c r="B56" s="158" t="s">
        <v>380</v>
      </c>
      <c r="C56" s="367">
        <v>-1524</v>
      </c>
      <c r="D56" s="168"/>
      <c r="E56" s="182">
        <v>-1449</v>
      </c>
      <c r="K56" s="184"/>
    </row>
    <row r="57" spans="1:10" ht="15">
      <c r="A57" s="73"/>
      <c r="B57" s="158" t="s">
        <v>322</v>
      </c>
      <c r="C57" s="367">
        <v>0</v>
      </c>
      <c r="D57" s="168"/>
      <c r="E57" s="437">
        <v>-895</v>
      </c>
      <c r="H57"/>
      <c r="I57"/>
      <c r="J57"/>
    </row>
    <row r="58" spans="1:10" ht="15">
      <c r="A58" s="73"/>
      <c r="B58" s="158" t="s">
        <v>397</v>
      </c>
      <c r="C58" s="367">
        <v>0</v>
      </c>
      <c r="D58" s="168"/>
      <c r="E58" s="437">
        <v>-64</v>
      </c>
      <c r="H58"/>
      <c r="I58"/>
      <c r="J58"/>
    </row>
    <row r="59" spans="1:11" ht="15">
      <c r="A59" s="73"/>
      <c r="B59" s="413" t="s">
        <v>360</v>
      </c>
      <c r="C59" s="367">
        <v>-743</v>
      </c>
      <c r="D59" s="168"/>
      <c r="E59" s="182">
        <v>0</v>
      </c>
      <c r="K59" s="184"/>
    </row>
    <row r="60" spans="1:11" ht="15.75" thickBot="1">
      <c r="A60" s="73"/>
      <c r="B60" s="158"/>
      <c r="C60" s="488"/>
      <c r="D60" s="168"/>
      <c r="E60" s="219"/>
      <c r="H60"/>
      <c r="I60"/>
      <c r="J60"/>
      <c r="K60" s="184"/>
    </row>
    <row r="61" spans="1:11" ht="15.75" thickBot="1">
      <c r="A61" s="73"/>
      <c r="B61" s="233" t="s">
        <v>363</v>
      </c>
      <c r="C61" s="488">
        <v>-2455</v>
      </c>
      <c r="D61" s="168"/>
      <c r="E61" s="219">
        <v>-2064</v>
      </c>
      <c r="H61"/>
      <c r="I61"/>
      <c r="J61"/>
      <c r="K61" s="184"/>
    </row>
    <row r="62" spans="1:11" ht="15.75" thickBot="1">
      <c r="A62" s="73"/>
      <c r="B62" s="158" t="s">
        <v>242</v>
      </c>
      <c r="C62" s="488">
        <v>48</v>
      </c>
      <c r="D62" s="168"/>
      <c r="E62" s="219">
        <v>28</v>
      </c>
      <c r="H62"/>
      <c r="I62"/>
      <c r="J62"/>
      <c r="K62" s="184"/>
    </row>
    <row r="63" spans="1:11" ht="15">
      <c r="A63" s="73"/>
      <c r="B63" s="157"/>
      <c r="C63" s="367"/>
      <c r="D63" s="168"/>
      <c r="E63" s="182"/>
      <c r="H63"/>
      <c r="I63"/>
      <c r="J63"/>
      <c r="K63" s="184"/>
    </row>
    <row r="64" spans="1:11" ht="15">
      <c r="A64" s="73"/>
      <c r="B64" s="233" t="s">
        <v>243</v>
      </c>
      <c r="C64" s="367">
        <v>-3373</v>
      </c>
      <c r="D64" s="168"/>
      <c r="E64" s="182">
        <v>1194</v>
      </c>
      <c r="H64"/>
      <c r="I64"/>
      <c r="J64"/>
      <c r="K64" s="184"/>
    </row>
    <row r="65" spans="1:11" ht="15.75" thickBot="1">
      <c r="A65" s="73"/>
      <c r="B65" s="233" t="s">
        <v>244</v>
      </c>
      <c r="C65" s="367">
        <v>11851</v>
      </c>
      <c r="D65" s="168"/>
      <c r="E65" s="219">
        <v>10949</v>
      </c>
      <c r="H65"/>
      <c r="I65"/>
      <c r="J65"/>
      <c r="K65" s="184"/>
    </row>
    <row r="66" spans="1:10" ht="15.75" thickBot="1">
      <c r="A66" s="73"/>
      <c r="B66" s="233" t="s">
        <v>398</v>
      </c>
      <c r="C66" s="499">
        <v>8478</v>
      </c>
      <c r="D66" s="168"/>
      <c r="E66" s="441">
        <v>12143</v>
      </c>
      <c r="H66"/>
      <c r="I66"/>
      <c r="J66"/>
    </row>
    <row r="67" spans="1:10" ht="15">
      <c r="A67" s="73"/>
      <c r="B67" s="233"/>
      <c r="C67" s="421"/>
      <c r="D67" s="168"/>
      <c r="E67" s="414"/>
      <c r="H67"/>
      <c r="I67"/>
      <c r="J67"/>
    </row>
    <row r="68" spans="1:8" ht="15">
      <c r="A68" s="73"/>
      <c r="B68" s="233"/>
      <c r="C68" s="168"/>
      <c r="D68" s="410"/>
      <c r="E68" s="205"/>
      <c r="H68"/>
    </row>
    <row r="69" spans="1:8" ht="15.75" thickBot="1">
      <c r="A69" s="73"/>
      <c r="B69" s="415"/>
      <c r="C69" s="374"/>
      <c r="D69" s="416"/>
      <c r="E69" s="372"/>
      <c r="H69"/>
    </row>
    <row r="70" spans="4:8" ht="15" thickTop="1">
      <c r="D70" s="417"/>
      <c r="H70"/>
    </row>
    <row r="71" spans="4:8" ht="14.25">
      <c r="D71" s="417"/>
      <c r="H71"/>
    </row>
    <row r="72" spans="4:8" ht="14.25">
      <c r="D72" s="417"/>
      <c r="H72"/>
    </row>
    <row r="73" spans="4:8" ht="14.25">
      <c r="D73" s="417"/>
      <c r="H73"/>
    </row>
    <row r="74" ht="14.25">
      <c r="D74" s="417"/>
    </row>
    <row r="75" ht="14.25">
      <c r="D75" s="417"/>
    </row>
    <row r="76" ht="14.25">
      <c r="D76" s="417"/>
    </row>
    <row r="77" ht="14.25">
      <c r="D77" s="417"/>
    </row>
    <row r="78" ht="14.25">
      <c r="D78" s="417"/>
    </row>
    <row r="79" ht="14.25">
      <c r="D79" s="417"/>
    </row>
    <row r="80" ht="14.25">
      <c r="D80" s="417"/>
    </row>
    <row r="81" ht="14.25">
      <c r="D81" s="417"/>
    </row>
    <row r="82" ht="14.25">
      <c r="D82" s="417"/>
    </row>
    <row r="83" ht="14.25">
      <c r="D83" s="417"/>
    </row>
    <row r="84" ht="14.25">
      <c r="D84" s="417"/>
    </row>
    <row r="85" ht="14.25">
      <c r="D85" s="417"/>
    </row>
    <row r="86" ht="14.25">
      <c r="D86" s="417"/>
    </row>
    <row r="87" ht="14.25">
      <c r="D87" s="417"/>
    </row>
    <row r="88" ht="14.25">
      <c r="D88" s="417"/>
    </row>
    <row r="89" ht="14.25">
      <c r="D89" s="417"/>
    </row>
    <row r="90" ht="14.25">
      <c r="D90" s="417"/>
    </row>
    <row r="91" ht="14.25">
      <c r="D91" s="417"/>
    </row>
    <row r="92" ht="14.25">
      <c r="D92" s="417"/>
    </row>
    <row r="93" ht="14.25">
      <c r="D93" s="417"/>
    </row>
    <row r="94" ht="14.25">
      <c r="D94" s="417"/>
    </row>
    <row r="95" ht="14.25">
      <c r="D95" s="417"/>
    </row>
    <row r="96" ht="14.25">
      <c r="D96" s="417"/>
    </row>
    <row r="97" ht="14.25">
      <c r="D97" s="417"/>
    </row>
    <row r="98" ht="14.25">
      <c r="D98" s="417"/>
    </row>
    <row r="99" ht="14.25">
      <c r="D99" s="417"/>
    </row>
    <row r="100" ht="14.25">
      <c r="D100" s="417"/>
    </row>
    <row r="101" ht="14.25">
      <c r="D101" s="417"/>
    </row>
    <row r="102" ht="14.25">
      <c r="D102" s="417"/>
    </row>
    <row r="103" ht="14.25">
      <c r="D103" s="417"/>
    </row>
    <row r="104" ht="14.25">
      <c r="D104" s="417"/>
    </row>
    <row r="105" ht="14.25">
      <c r="D105" s="417"/>
    </row>
    <row r="106" ht="14.25">
      <c r="D106" s="417"/>
    </row>
    <row r="107" ht="14.25">
      <c r="D107" s="417"/>
    </row>
    <row r="108" ht="14.25">
      <c r="D108" s="417"/>
    </row>
    <row r="109" ht="14.25">
      <c r="D109" s="417"/>
    </row>
    <row r="110" ht="14.25">
      <c r="D110" s="417"/>
    </row>
    <row r="111" ht="14.25">
      <c r="D111" s="417"/>
    </row>
    <row r="112" ht="14.25">
      <c r="D112" s="417"/>
    </row>
    <row r="113" ht="14.25">
      <c r="D113" s="417"/>
    </row>
    <row r="114" ht="14.25">
      <c r="D114" s="417"/>
    </row>
    <row r="115" ht="14.25">
      <c r="D115" s="417"/>
    </row>
    <row r="116" ht="14.25">
      <c r="D116" s="417"/>
    </row>
    <row r="117" ht="14.25">
      <c r="D117" s="417"/>
    </row>
    <row r="118" ht="14.25">
      <c r="D118" s="417"/>
    </row>
    <row r="119" ht="14.25">
      <c r="D119" s="417"/>
    </row>
    <row r="120" ht="14.25">
      <c r="D120" s="417"/>
    </row>
    <row r="121" ht="14.25">
      <c r="D121" s="417"/>
    </row>
    <row r="122" ht="14.25">
      <c r="D122" s="417"/>
    </row>
    <row r="123" ht="14.25">
      <c r="D123" s="417"/>
    </row>
    <row r="124" ht="14.25">
      <c r="D124" s="417"/>
    </row>
    <row r="125" ht="14.25">
      <c r="D125" s="417"/>
    </row>
    <row r="126" ht="14.25">
      <c r="D126" s="417"/>
    </row>
    <row r="127" ht="14.25">
      <c r="D127" s="417"/>
    </row>
    <row r="128" ht="14.25">
      <c r="D128" s="417"/>
    </row>
    <row r="129" ht="14.25">
      <c r="D129" s="417"/>
    </row>
    <row r="130" ht="14.25">
      <c r="D130" s="417"/>
    </row>
    <row r="131" ht="14.25">
      <c r="D131" s="417"/>
    </row>
    <row r="132" ht="14.25">
      <c r="D132" s="417"/>
    </row>
    <row r="133" ht="14.25">
      <c r="D133" s="417"/>
    </row>
    <row r="134" ht="14.25">
      <c r="D134" s="417"/>
    </row>
    <row r="135" ht="14.25">
      <c r="D135" s="417"/>
    </row>
    <row r="136" ht="14.25">
      <c r="D136" s="417"/>
    </row>
    <row r="137" ht="14.25">
      <c r="D137" s="417"/>
    </row>
    <row r="138" ht="14.25">
      <c r="D138" s="417"/>
    </row>
    <row r="139" ht="14.25">
      <c r="D139" s="417"/>
    </row>
    <row r="140" ht="14.25">
      <c r="D140" s="417"/>
    </row>
    <row r="141" ht="14.25">
      <c r="D141" s="417"/>
    </row>
    <row r="142" ht="14.25">
      <c r="D142" s="417"/>
    </row>
    <row r="143" ht="14.25">
      <c r="D143" s="417"/>
    </row>
    <row r="144" ht="14.25">
      <c r="D144" s="417"/>
    </row>
    <row r="145" ht="14.25">
      <c r="D145" s="417"/>
    </row>
    <row r="146" ht="14.25">
      <c r="D146" s="417"/>
    </row>
    <row r="147" ht="14.25">
      <c r="D147" s="417"/>
    </row>
    <row r="148" ht="14.25">
      <c r="D148" s="417"/>
    </row>
    <row r="149" ht="14.25">
      <c r="D149" s="417"/>
    </row>
    <row r="150" ht="14.25">
      <c r="D150" s="417"/>
    </row>
    <row r="151" ht="14.25">
      <c r="D151" s="417"/>
    </row>
    <row r="152" ht="14.25">
      <c r="D152" s="417"/>
    </row>
    <row r="153" ht="14.25">
      <c r="D153" s="417"/>
    </row>
    <row r="154" ht="14.25">
      <c r="D154" s="417"/>
    </row>
    <row r="155" ht="14.25">
      <c r="D155" s="417"/>
    </row>
    <row r="156" ht="14.25">
      <c r="D156" s="417"/>
    </row>
    <row r="157" ht="14.25">
      <c r="D157" s="417"/>
    </row>
    <row r="158" ht="14.25">
      <c r="D158" s="417"/>
    </row>
    <row r="159" ht="14.25">
      <c r="D159" s="417"/>
    </row>
    <row r="160" ht="14.25">
      <c r="D160" s="417"/>
    </row>
    <row r="161" ht="14.25">
      <c r="D161" s="417"/>
    </row>
    <row r="162" ht="14.25">
      <c r="D162" s="417"/>
    </row>
    <row r="163" ht="14.25">
      <c r="D163" s="417"/>
    </row>
    <row r="164" ht="14.25">
      <c r="D164" s="417"/>
    </row>
    <row r="165" ht="14.25">
      <c r="D165" s="417"/>
    </row>
    <row r="166" ht="14.25">
      <c r="D166" s="417"/>
    </row>
    <row r="167" ht="14.25">
      <c r="D167" s="417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P25" sqref="P25"/>
      <selection pane="bottomLeft" activeCell="S25" sqref="S25"/>
    </sheetView>
  </sheetViews>
  <sheetFormatPr defaultColWidth="9.140625" defaultRowHeight="12.75"/>
  <sheetData>
    <row r="1" spans="1:20" s="41" customFormat="1" ht="20.25">
      <c r="A1" s="40" t="s">
        <v>141</v>
      </c>
      <c r="D1" s="40"/>
      <c r="E1" s="40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15">
      <c r="A2" s="528" t="s">
        <v>66</v>
      </c>
      <c r="B2" s="528"/>
      <c r="C2" s="528"/>
      <c r="O2" s="44"/>
      <c r="P2" s="44"/>
      <c r="T2" s="44"/>
    </row>
    <row r="4" ht="15">
      <c r="A4" s="65" t="s">
        <v>167</v>
      </c>
    </row>
    <row r="5" s="73" customFormat="1" ht="15">
      <c r="A5" s="65" t="s">
        <v>140</v>
      </c>
    </row>
    <row r="6" ht="15">
      <c r="A6" s="65" t="s">
        <v>164</v>
      </c>
    </row>
    <row r="7" s="73" customFormat="1" ht="15">
      <c r="A7" s="65" t="s">
        <v>139</v>
      </c>
    </row>
    <row r="8" s="73" customFormat="1" ht="15">
      <c r="A8" s="65" t="s">
        <v>149</v>
      </c>
    </row>
    <row r="9" ht="15">
      <c r="A9" s="65" t="s">
        <v>146</v>
      </c>
    </row>
    <row r="10" s="73" customFormat="1" ht="15">
      <c r="A10" s="65" t="s">
        <v>136</v>
      </c>
    </row>
    <row r="11" s="73" customFormat="1" ht="15">
      <c r="A11" s="65" t="s">
        <v>137</v>
      </c>
    </row>
    <row r="12" s="73" customFormat="1" ht="15">
      <c r="A12" s="65" t="s">
        <v>147</v>
      </c>
    </row>
    <row r="13" s="73" customFormat="1" ht="15">
      <c r="A13" s="65" t="s">
        <v>148</v>
      </c>
    </row>
    <row r="14" ht="15">
      <c r="A14" s="65" t="s">
        <v>188</v>
      </c>
    </row>
    <row r="15" s="73" customFormat="1" ht="15">
      <c r="A15" s="65" t="s">
        <v>138</v>
      </c>
    </row>
    <row r="16" ht="15">
      <c r="A16" s="65" t="s">
        <v>153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48"/>
  <sheetViews>
    <sheetView zoomScale="90" zoomScaleNormal="9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Q16" sqref="Q16"/>
    </sheetView>
  </sheetViews>
  <sheetFormatPr defaultColWidth="9.140625" defaultRowHeight="12.75"/>
  <cols>
    <col min="1" max="1" width="2.00390625" style="22" customWidth="1"/>
    <col min="2" max="2" width="2.28125" style="33" customWidth="1"/>
    <col min="3" max="3" width="53.140625" style="22" customWidth="1"/>
    <col min="4" max="7" width="10.28125" style="104" customWidth="1"/>
    <col min="8" max="8" width="10.28125" style="105" customWidth="1"/>
    <col min="9" max="10" width="9.8515625" style="104" bestFit="1" customWidth="1"/>
    <col min="11" max="11" width="2.28125" style="22" customWidth="1"/>
    <col min="12" max="12" width="9.140625" style="104" customWidth="1"/>
    <col min="13" max="13" width="9.140625" style="105" customWidth="1"/>
    <col min="14" max="14" width="9.28125" style="104" customWidth="1"/>
    <col min="15" max="15" width="9.140625" style="22" customWidth="1"/>
    <col min="16" max="16384" width="9.140625" style="22" customWidth="1"/>
  </cols>
  <sheetData>
    <row r="1" spans="1:14" s="41" customFormat="1" ht="20.25">
      <c r="A1" s="40" t="s">
        <v>77</v>
      </c>
      <c r="D1" s="106"/>
      <c r="E1" s="106"/>
      <c r="F1" s="106"/>
      <c r="G1" s="106"/>
      <c r="H1" s="106"/>
      <c r="I1" s="106"/>
      <c r="J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L2" s="199" t="s">
        <v>389</v>
      </c>
      <c r="M2" s="199" t="s">
        <v>388</v>
      </c>
      <c r="N2" s="199" t="s">
        <v>390</v>
      </c>
    </row>
    <row r="3" spans="2:14" s="21" customFormat="1" ht="7.5" customHeight="1">
      <c r="B3" s="9"/>
      <c r="D3" s="69"/>
      <c r="E3" s="69"/>
      <c r="F3" s="69"/>
      <c r="G3" s="69"/>
      <c r="H3" s="102"/>
      <c r="I3" s="69"/>
      <c r="J3" s="69"/>
      <c r="L3" s="69"/>
      <c r="M3" s="102"/>
      <c r="N3" s="69"/>
    </row>
    <row r="4" spans="1:14" s="17" customFormat="1" ht="17.25">
      <c r="A4" s="39" t="s">
        <v>317</v>
      </c>
      <c r="D4" s="16"/>
      <c r="E4" s="16"/>
      <c r="F4" s="16"/>
      <c r="G4" s="16"/>
      <c r="H4" s="107"/>
      <c r="I4" s="16"/>
      <c r="J4" s="16"/>
      <c r="L4" s="16"/>
      <c r="M4" s="107"/>
      <c r="N4" s="16"/>
    </row>
    <row r="5" spans="1:14" s="49" customFormat="1" ht="14.25">
      <c r="A5" s="214"/>
      <c r="B5" s="49" t="s">
        <v>115</v>
      </c>
      <c r="D5" s="109">
        <v>1.61</v>
      </c>
      <c r="E5" s="109">
        <v>1.32</v>
      </c>
      <c r="F5" s="109">
        <v>1.84</v>
      </c>
      <c r="G5" s="109">
        <v>1.78</v>
      </c>
      <c r="H5" s="247">
        <v>1.67</v>
      </c>
      <c r="I5" s="109">
        <v>-0.1100000000000001</v>
      </c>
      <c r="J5" s="109">
        <v>0.05999999999999983</v>
      </c>
      <c r="K5" s="214"/>
      <c r="L5" s="109">
        <v>1.62</v>
      </c>
      <c r="M5" s="247">
        <v>1.76</v>
      </c>
      <c r="N5" s="109">
        <v>0.1399999999999999</v>
      </c>
    </row>
    <row r="6" spans="1:14" s="49" customFormat="1" ht="14.25">
      <c r="A6" s="214"/>
      <c r="B6" s="49" t="s">
        <v>116</v>
      </c>
      <c r="D6" s="109">
        <v>1.61</v>
      </c>
      <c r="E6" s="109">
        <v>1.32</v>
      </c>
      <c r="F6" s="109">
        <v>1.89</v>
      </c>
      <c r="G6" s="109">
        <v>1.78</v>
      </c>
      <c r="H6" s="247">
        <v>1.67</v>
      </c>
      <c r="I6" s="109">
        <v>-0.1100000000000001</v>
      </c>
      <c r="J6" s="109">
        <v>0.05999999999999983</v>
      </c>
      <c r="K6" s="214"/>
      <c r="L6" s="109">
        <v>1.7</v>
      </c>
      <c r="M6" s="247">
        <v>1.82</v>
      </c>
      <c r="N6" s="109">
        <v>0.1200000000000001</v>
      </c>
    </row>
    <row r="7" spans="2:15" s="214" customFormat="1" ht="14.25">
      <c r="B7" s="214" t="s">
        <v>42</v>
      </c>
      <c r="D7" s="109">
        <v>14.46</v>
      </c>
      <c r="E7" s="109">
        <v>14.85</v>
      </c>
      <c r="F7" s="109">
        <v>15.42</v>
      </c>
      <c r="G7" s="109">
        <v>15.29</v>
      </c>
      <c r="H7" s="247">
        <v>15.42</v>
      </c>
      <c r="I7" s="109">
        <v>0.13000000000000078</v>
      </c>
      <c r="J7" s="109">
        <v>0.9599999999999991</v>
      </c>
      <c r="K7" s="49"/>
      <c r="L7" s="109">
        <v>14.46</v>
      </c>
      <c r="M7" s="247">
        <v>15.42</v>
      </c>
      <c r="N7" s="109">
        <v>0.9599999999999991</v>
      </c>
      <c r="O7" s="49"/>
    </row>
    <row r="8" spans="1:15" s="49" customFormat="1" ht="14.25">
      <c r="A8" s="214"/>
      <c r="B8" s="49" t="s">
        <v>49</v>
      </c>
      <c r="D8" s="109">
        <v>0</v>
      </c>
      <c r="E8" s="109">
        <v>0.3</v>
      </c>
      <c r="F8" s="109">
        <v>0</v>
      </c>
      <c r="G8" s="109">
        <v>0.3</v>
      </c>
      <c r="H8" s="247">
        <v>0</v>
      </c>
      <c r="I8" s="109">
        <v>-0.3</v>
      </c>
      <c r="J8" s="109">
        <v>0</v>
      </c>
      <c r="K8" s="214"/>
      <c r="L8" s="109">
        <v>0.28</v>
      </c>
      <c r="M8" s="247">
        <v>0.3</v>
      </c>
      <c r="N8" s="109">
        <v>0.019999999999999962</v>
      </c>
      <c r="O8" s="214"/>
    </row>
    <row r="9" spans="1:15" s="49" customFormat="1" ht="14.25">
      <c r="A9" s="214"/>
      <c r="D9" s="109"/>
      <c r="E9" s="109"/>
      <c r="F9" s="109"/>
      <c r="G9" s="109"/>
      <c r="H9" s="247"/>
      <c r="I9" s="109"/>
      <c r="J9" s="109"/>
      <c r="K9" s="214"/>
      <c r="L9" s="109"/>
      <c r="M9" s="247"/>
      <c r="N9" s="109"/>
      <c r="O9" s="214"/>
    </row>
    <row r="10" spans="1:15" s="51" customFormat="1" ht="17.25">
      <c r="A10" s="50" t="s">
        <v>318</v>
      </c>
      <c r="D10" s="53"/>
      <c r="E10" s="53"/>
      <c r="F10" s="53"/>
      <c r="G10" s="53"/>
      <c r="H10" s="341"/>
      <c r="I10" s="53"/>
      <c r="J10" s="53"/>
      <c r="K10" s="49"/>
      <c r="L10" s="53"/>
      <c r="M10" s="341"/>
      <c r="N10" s="53"/>
      <c r="O10" s="49"/>
    </row>
    <row r="11" spans="1:16" s="49" customFormat="1" ht="14.25">
      <c r="A11" s="214"/>
      <c r="B11" s="49" t="s">
        <v>115</v>
      </c>
      <c r="C11" s="214"/>
      <c r="D11" s="109">
        <v>1.59</v>
      </c>
      <c r="E11" s="109">
        <v>1.31</v>
      </c>
      <c r="F11" s="109">
        <v>1.82</v>
      </c>
      <c r="G11" s="109">
        <v>1.78</v>
      </c>
      <c r="H11" s="247">
        <v>1.67</v>
      </c>
      <c r="I11" s="109">
        <v>-0.1100000000000001</v>
      </c>
      <c r="J11" s="109">
        <v>0.07999999999999985</v>
      </c>
      <c r="K11" s="214"/>
      <c r="L11" s="109">
        <v>1.61</v>
      </c>
      <c r="M11" s="247">
        <v>1.76</v>
      </c>
      <c r="N11" s="109">
        <v>0.1499999999999999</v>
      </c>
      <c r="P11" s="214"/>
    </row>
    <row r="12" spans="1:16" s="49" customFormat="1" ht="14.25">
      <c r="A12" s="214"/>
      <c r="B12" s="49" t="s">
        <v>116</v>
      </c>
      <c r="C12" s="214"/>
      <c r="D12" s="109">
        <v>1.59</v>
      </c>
      <c r="E12" s="109">
        <v>1.31</v>
      </c>
      <c r="F12" s="109">
        <v>1.87</v>
      </c>
      <c r="G12" s="109">
        <v>1.78</v>
      </c>
      <c r="H12" s="247">
        <v>1.67</v>
      </c>
      <c r="I12" s="109">
        <v>-0.1100000000000001</v>
      </c>
      <c r="J12" s="109">
        <v>0.07999999999999985</v>
      </c>
      <c r="K12" s="214"/>
      <c r="L12" s="109">
        <v>1.69</v>
      </c>
      <c r="M12" s="247">
        <v>1.82</v>
      </c>
      <c r="N12" s="109">
        <v>0.13000000000000012</v>
      </c>
      <c r="P12" s="214"/>
    </row>
    <row r="13" spans="2:15" s="214" customFormat="1" ht="14.25">
      <c r="B13" s="214" t="s">
        <v>42</v>
      </c>
      <c r="D13" s="109">
        <v>14.36</v>
      </c>
      <c r="E13" s="109">
        <v>14.74</v>
      </c>
      <c r="F13" s="109">
        <v>15.3</v>
      </c>
      <c r="G13" s="109">
        <v>15.29</v>
      </c>
      <c r="H13" s="247">
        <v>15.42</v>
      </c>
      <c r="I13" s="109">
        <v>0.13000000000000078</v>
      </c>
      <c r="J13" s="109">
        <v>1.0600000000000005</v>
      </c>
      <c r="K13" s="49"/>
      <c r="L13" s="109">
        <v>14.36</v>
      </c>
      <c r="M13" s="247">
        <v>15.42</v>
      </c>
      <c r="N13" s="109">
        <v>1.0600000000000005</v>
      </c>
      <c r="O13" s="49"/>
    </row>
    <row r="14" spans="2:16" s="21" customFormat="1" ht="14.25">
      <c r="B14" s="34"/>
      <c r="C14" s="19"/>
      <c r="D14" s="104"/>
      <c r="E14" s="104"/>
      <c r="F14" s="104"/>
      <c r="G14" s="104"/>
      <c r="H14" s="105"/>
      <c r="I14" s="104"/>
      <c r="J14" s="104"/>
      <c r="K14" s="49"/>
      <c r="L14" s="104"/>
      <c r="M14" s="105"/>
      <c r="N14" s="104"/>
      <c r="O14" s="49"/>
      <c r="P14" s="19"/>
    </row>
    <row r="15" spans="1:16" s="21" customFormat="1" ht="15">
      <c r="A15" s="45" t="s">
        <v>246</v>
      </c>
      <c r="B15" s="34"/>
      <c r="C15" s="19"/>
      <c r="D15" s="109"/>
      <c r="E15" s="109"/>
      <c r="F15" s="109"/>
      <c r="G15" s="109"/>
      <c r="H15" s="468"/>
      <c r="I15" s="109"/>
      <c r="J15" s="109"/>
      <c r="K15" s="49"/>
      <c r="L15" s="104"/>
      <c r="M15" s="105"/>
      <c r="N15" s="109"/>
      <c r="O15" s="49"/>
      <c r="P15" s="19"/>
    </row>
    <row r="16" spans="2:15" s="17" customFormat="1" ht="15">
      <c r="B16" s="48" t="s">
        <v>248</v>
      </c>
      <c r="D16" s="16"/>
      <c r="E16" s="16"/>
      <c r="F16" s="16"/>
      <c r="G16" s="16"/>
      <c r="H16" s="469"/>
      <c r="I16" s="16"/>
      <c r="J16" s="16"/>
      <c r="K16" s="214"/>
      <c r="L16" s="16"/>
      <c r="M16" s="107"/>
      <c r="N16" s="16"/>
      <c r="O16" s="49"/>
    </row>
    <row r="17" spans="3:16" s="21" customFormat="1" ht="14.25">
      <c r="C17" s="19" t="s">
        <v>44</v>
      </c>
      <c r="D17" s="104">
        <v>1008</v>
      </c>
      <c r="E17" s="104">
        <v>838</v>
      </c>
      <c r="F17" s="104">
        <v>1133</v>
      </c>
      <c r="G17" s="104">
        <v>1117</v>
      </c>
      <c r="H17" s="105">
        <v>1066</v>
      </c>
      <c r="I17" s="104">
        <v>-4.565801253357204</v>
      </c>
      <c r="J17" s="104">
        <v>5.753968253968256</v>
      </c>
      <c r="K17" s="214"/>
      <c r="L17" s="117">
        <v>3010</v>
      </c>
      <c r="M17" s="124">
        <v>3316</v>
      </c>
      <c r="N17" s="104">
        <v>10.166112956810625</v>
      </c>
      <c r="O17" s="49"/>
      <c r="P17" s="19"/>
    </row>
    <row r="18" spans="3:16" s="21" customFormat="1" ht="14.25">
      <c r="C18" s="19" t="s">
        <v>45</v>
      </c>
      <c r="D18" s="104">
        <v>1008</v>
      </c>
      <c r="E18" s="104">
        <v>838</v>
      </c>
      <c r="F18" s="104">
        <v>1269</v>
      </c>
      <c r="G18" s="104">
        <v>1117</v>
      </c>
      <c r="H18" s="105">
        <v>1066</v>
      </c>
      <c r="I18" s="104">
        <v>-4.565801253357204</v>
      </c>
      <c r="J18" s="104">
        <v>5.753968253968256</v>
      </c>
      <c r="K18" s="214"/>
      <c r="L18" s="117">
        <v>3208</v>
      </c>
      <c r="M18" s="124">
        <v>3452</v>
      </c>
      <c r="N18" s="104">
        <v>7.605985037406482</v>
      </c>
      <c r="O18" s="49"/>
      <c r="P18" s="19"/>
    </row>
    <row r="19" spans="3:16" s="21" customFormat="1" ht="14.25">
      <c r="C19" s="19"/>
      <c r="D19" s="104"/>
      <c r="E19" s="104"/>
      <c r="F19" s="104"/>
      <c r="G19" s="104"/>
      <c r="H19" s="467"/>
      <c r="I19" s="104"/>
      <c r="J19" s="104"/>
      <c r="K19" s="214"/>
      <c r="L19" s="117"/>
      <c r="M19" s="124"/>
      <c r="N19" s="104"/>
      <c r="O19" s="49"/>
      <c r="P19" s="19"/>
    </row>
    <row r="20" spans="2:16" s="21" customFormat="1" ht="15">
      <c r="B20" s="30" t="s">
        <v>193</v>
      </c>
      <c r="C20" s="19"/>
      <c r="D20" s="104">
        <v>2</v>
      </c>
      <c r="E20" s="104">
        <v>3</v>
      </c>
      <c r="F20" s="104">
        <v>2</v>
      </c>
      <c r="G20" s="246">
        <v>0</v>
      </c>
      <c r="H20" s="300">
        <v>0</v>
      </c>
      <c r="I20" s="246">
        <v>0</v>
      </c>
      <c r="J20" s="104">
        <v>-100</v>
      </c>
      <c r="K20" s="49"/>
      <c r="L20" s="117">
        <v>6</v>
      </c>
      <c r="M20" s="300">
        <v>0</v>
      </c>
      <c r="N20" s="104">
        <v>-100</v>
      </c>
      <c r="O20" s="49"/>
      <c r="P20" s="19"/>
    </row>
    <row r="21" spans="3:16" s="21" customFormat="1" ht="14.25">
      <c r="C21" s="5"/>
      <c r="D21" s="104"/>
      <c r="E21" s="104"/>
      <c r="F21" s="104"/>
      <c r="G21" s="104"/>
      <c r="H21" s="105"/>
      <c r="I21" s="104"/>
      <c r="J21" s="104"/>
      <c r="K21" s="214"/>
      <c r="L21" s="117"/>
      <c r="M21" s="124"/>
      <c r="N21" s="104"/>
      <c r="O21" s="214"/>
      <c r="P21" s="19"/>
    </row>
    <row r="22" spans="2:15" s="19" customFormat="1" ht="15">
      <c r="B22" s="30" t="s">
        <v>319</v>
      </c>
      <c r="D22" s="104">
        <v>10</v>
      </c>
      <c r="E22" s="104">
        <v>10</v>
      </c>
      <c r="F22" s="104">
        <v>9</v>
      </c>
      <c r="G22" s="104">
        <v>9</v>
      </c>
      <c r="H22" s="105">
        <v>10</v>
      </c>
      <c r="I22" s="104">
        <v>11.111111111111116</v>
      </c>
      <c r="J22" s="246">
        <v>0</v>
      </c>
      <c r="K22" s="214"/>
      <c r="L22" s="117">
        <v>28</v>
      </c>
      <c r="M22" s="124">
        <v>28</v>
      </c>
      <c r="N22" s="246">
        <v>0</v>
      </c>
      <c r="O22" s="214"/>
    </row>
    <row r="23" spans="3:15" s="19" customFormat="1" ht="14.25">
      <c r="C23" s="5"/>
      <c r="D23" s="104"/>
      <c r="E23" s="104"/>
      <c r="F23" s="104"/>
      <c r="G23" s="104"/>
      <c r="H23" s="467"/>
      <c r="I23" s="104"/>
      <c r="J23" s="104"/>
      <c r="K23" s="214"/>
      <c r="L23" s="117"/>
      <c r="M23" s="124"/>
      <c r="N23" s="104"/>
      <c r="O23" s="49"/>
    </row>
    <row r="24" spans="2:15" s="19" customFormat="1" ht="14.25">
      <c r="B24" s="48" t="s">
        <v>249</v>
      </c>
      <c r="D24" s="104"/>
      <c r="E24" s="104"/>
      <c r="F24" s="104"/>
      <c r="G24" s="104"/>
      <c r="H24" s="467"/>
      <c r="I24" s="104"/>
      <c r="J24" s="104"/>
      <c r="K24" s="214"/>
      <c r="L24" s="117"/>
      <c r="M24" s="124"/>
      <c r="N24" s="104"/>
      <c r="O24" s="49"/>
    </row>
    <row r="25" spans="2:15" s="19" customFormat="1" ht="15">
      <c r="B25" s="30"/>
      <c r="C25" s="19" t="s">
        <v>160</v>
      </c>
      <c r="D25" s="104">
        <v>2461</v>
      </c>
      <c r="E25" s="104">
        <v>2474</v>
      </c>
      <c r="F25" s="104">
        <v>2477</v>
      </c>
      <c r="G25" s="104">
        <v>2499.799044967033</v>
      </c>
      <c r="H25" s="105">
        <v>2506.1587521739134</v>
      </c>
      <c r="I25" s="104">
        <v>0.2544087381617599</v>
      </c>
      <c r="J25" s="104">
        <v>1.8349757080013518</v>
      </c>
      <c r="K25" s="214"/>
      <c r="L25" s="117">
        <v>2451</v>
      </c>
      <c r="M25" s="124">
        <v>2494.333014241758</v>
      </c>
      <c r="N25" s="104">
        <v>1.7679728372810288</v>
      </c>
      <c r="O25" s="214"/>
    </row>
    <row r="26" spans="3:15" s="19" customFormat="1" ht="14.25">
      <c r="C26" s="19" t="s">
        <v>161</v>
      </c>
      <c r="D26" s="104">
        <v>2491</v>
      </c>
      <c r="E26" s="104">
        <v>2504</v>
      </c>
      <c r="F26" s="104">
        <v>2507</v>
      </c>
      <c r="G26" s="104">
        <v>2499.799044967033</v>
      </c>
      <c r="H26" s="105">
        <v>2506.1587521739134</v>
      </c>
      <c r="I26" s="117">
        <v>0.2544087381617599</v>
      </c>
      <c r="J26" s="104">
        <v>0.6085408339587817</v>
      </c>
      <c r="K26" s="214"/>
      <c r="L26" s="117">
        <v>2481</v>
      </c>
      <c r="M26" s="124">
        <v>2494.333014241758</v>
      </c>
      <c r="N26" s="104">
        <v>0.5374048465037529</v>
      </c>
      <c r="O26" s="214"/>
    </row>
    <row r="27" spans="4:15" s="33" customFormat="1" ht="14.25">
      <c r="D27" s="104"/>
      <c r="E27" s="104"/>
      <c r="F27" s="104"/>
      <c r="G27" s="104"/>
      <c r="H27" s="467"/>
      <c r="I27" s="104"/>
      <c r="J27" s="104"/>
      <c r="K27" s="49"/>
      <c r="L27" s="117"/>
      <c r="M27" s="124"/>
      <c r="N27" s="104"/>
      <c r="O27" s="49"/>
    </row>
    <row r="28" spans="1:14" s="33" customFormat="1" ht="15">
      <c r="A28" s="45" t="s">
        <v>247</v>
      </c>
      <c r="D28" s="294"/>
      <c r="E28" s="294"/>
      <c r="F28" s="294"/>
      <c r="G28" s="294"/>
      <c r="H28" s="470"/>
      <c r="I28" s="294"/>
      <c r="J28" s="294"/>
      <c r="L28" s="117"/>
      <c r="M28" s="124"/>
      <c r="N28" s="294"/>
    </row>
    <row r="29" spans="2:16" s="21" customFormat="1" ht="14.25">
      <c r="B29" s="56" t="s">
        <v>48</v>
      </c>
      <c r="C29" s="19"/>
      <c r="D29" s="104"/>
      <c r="E29" s="104"/>
      <c r="F29" s="104"/>
      <c r="G29" s="104"/>
      <c r="H29" s="467"/>
      <c r="I29" s="104"/>
      <c r="J29" s="104"/>
      <c r="K29" s="19"/>
      <c r="L29" s="117"/>
      <c r="M29" s="124"/>
      <c r="N29" s="104"/>
      <c r="O29" s="19"/>
      <c r="P29" s="19"/>
    </row>
    <row r="30" spans="2:16" s="21" customFormat="1" ht="15">
      <c r="B30" s="17"/>
      <c r="C30" s="19" t="s">
        <v>46</v>
      </c>
      <c r="D30" s="117">
        <v>35783.578768</v>
      </c>
      <c r="E30" s="117">
        <v>36743</v>
      </c>
      <c r="F30" s="117">
        <v>38223</v>
      </c>
      <c r="G30" s="117">
        <v>38364</v>
      </c>
      <c r="H30" s="124">
        <v>38600</v>
      </c>
      <c r="I30" s="117">
        <v>0.6151600458763395</v>
      </c>
      <c r="J30" s="104">
        <v>7.870708657342651</v>
      </c>
      <c r="K30" s="19"/>
      <c r="L30" s="117">
        <v>35783.578768</v>
      </c>
      <c r="M30" s="124">
        <v>38600</v>
      </c>
      <c r="N30" s="117">
        <v>7.870708657342651</v>
      </c>
      <c r="O30" s="19"/>
      <c r="P30" s="19"/>
    </row>
    <row r="31" spans="2:16" s="21" customFormat="1" ht="15">
      <c r="B31" s="17"/>
      <c r="C31" s="19" t="s">
        <v>47</v>
      </c>
      <c r="D31" s="117">
        <v>35951.332768</v>
      </c>
      <c r="E31" s="117">
        <v>36910</v>
      </c>
      <c r="F31" s="117">
        <v>38386</v>
      </c>
      <c r="G31" s="117">
        <v>38364</v>
      </c>
      <c r="H31" s="124">
        <v>38600</v>
      </c>
      <c r="I31" s="117">
        <v>0.6151600458763395</v>
      </c>
      <c r="J31" s="104">
        <v>7.367368684472142</v>
      </c>
      <c r="K31" s="19"/>
      <c r="L31" s="117">
        <v>35951.332768</v>
      </c>
      <c r="M31" s="124">
        <v>38600</v>
      </c>
      <c r="N31" s="117">
        <v>7.367368684472142</v>
      </c>
      <c r="O31" s="19"/>
      <c r="P31" s="19"/>
    </row>
    <row r="32" spans="2:14" s="19" customFormat="1" ht="14.25">
      <c r="B32" s="33"/>
      <c r="D32" s="104"/>
      <c r="E32" s="104"/>
      <c r="F32" s="104"/>
      <c r="G32" s="104"/>
      <c r="H32" s="105"/>
      <c r="I32" s="104"/>
      <c r="J32" s="104"/>
      <c r="L32" s="117"/>
      <c r="M32" s="124"/>
      <c r="N32" s="104"/>
    </row>
    <row r="33" spans="2:14" s="33" customFormat="1" ht="14.25">
      <c r="B33" s="48" t="s">
        <v>191</v>
      </c>
      <c r="D33" s="104"/>
      <c r="E33" s="104"/>
      <c r="F33" s="104"/>
      <c r="G33" s="104"/>
      <c r="H33" s="105"/>
      <c r="I33" s="104"/>
      <c r="J33" s="104"/>
      <c r="L33" s="117"/>
      <c r="M33" s="124"/>
      <c r="N33" s="104"/>
    </row>
    <row r="34" spans="3:14" s="19" customFormat="1" ht="14.25">
      <c r="C34" s="19" t="s">
        <v>162</v>
      </c>
      <c r="D34" s="104">
        <v>2473.976</v>
      </c>
      <c r="E34" s="104">
        <v>2473.976</v>
      </c>
      <c r="F34" s="104">
        <v>2479</v>
      </c>
      <c r="G34" s="104">
        <v>2509</v>
      </c>
      <c r="H34" s="105">
        <v>2503</v>
      </c>
      <c r="I34" s="104">
        <v>-0.23913909924272447</v>
      </c>
      <c r="J34" s="104">
        <v>1.173172253894128</v>
      </c>
      <c r="L34" s="117">
        <v>2473.976</v>
      </c>
      <c r="M34" s="124">
        <v>2503</v>
      </c>
      <c r="N34" s="104">
        <v>1.173172253894128</v>
      </c>
    </row>
    <row r="35" spans="3:14" s="19" customFormat="1" ht="14.25">
      <c r="C35" s="19" t="s">
        <v>163</v>
      </c>
      <c r="D35" s="104">
        <v>2504.385</v>
      </c>
      <c r="E35" s="104">
        <v>2504.385</v>
      </c>
      <c r="F35" s="104">
        <v>2509</v>
      </c>
      <c r="G35" s="104">
        <v>2509</v>
      </c>
      <c r="H35" s="105">
        <v>2503</v>
      </c>
      <c r="I35" s="104">
        <v>-0.23913909924272447</v>
      </c>
      <c r="J35" s="104">
        <v>-0.05530299854057397</v>
      </c>
      <c r="L35" s="117">
        <v>2504.385</v>
      </c>
      <c r="M35" s="105">
        <v>2503</v>
      </c>
      <c r="N35" s="104">
        <v>-0.05530299854057397</v>
      </c>
    </row>
    <row r="36" spans="4:14" s="19" customFormat="1" ht="14.25">
      <c r="D36" s="295"/>
      <c r="E36" s="295"/>
      <c r="F36" s="295"/>
      <c r="G36" s="295"/>
      <c r="H36" s="105"/>
      <c r="I36" s="295"/>
      <c r="J36" s="295"/>
      <c r="L36" s="117"/>
      <c r="M36" s="124"/>
      <c r="N36" s="295"/>
    </row>
    <row r="38" spans="9:10" ht="14.25">
      <c r="I38" s="276"/>
      <c r="J38" s="276"/>
    </row>
    <row r="39" spans="3:10" ht="14.25">
      <c r="C39" s="324" t="s">
        <v>295</v>
      </c>
      <c r="I39" s="276"/>
      <c r="J39" s="276"/>
    </row>
    <row r="40" spans="3:7" ht="44.25" customHeight="1">
      <c r="C40" s="526" t="s">
        <v>320</v>
      </c>
      <c r="D40" s="331"/>
      <c r="E40" s="331"/>
      <c r="F40" s="331"/>
      <c r="G40" s="331"/>
    </row>
    <row r="41" ht="14.25">
      <c r="M41" s="275"/>
    </row>
    <row r="42" ht="14.25">
      <c r="M42" s="275"/>
    </row>
    <row r="43" ht="14.25">
      <c r="M43" s="275"/>
    </row>
    <row r="44" ht="14.25">
      <c r="M44" s="275"/>
    </row>
    <row r="45" ht="14.25">
      <c r="M45" s="275"/>
    </row>
    <row r="46" ht="14.25">
      <c r="M46" s="275"/>
    </row>
    <row r="47" ht="14.25">
      <c r="M47" s="275"/>
    </row>
    <row r="48" ht="14.25">
      <c r="M48" s="275"/>
    </row>
    <row r="49" ht="14.25">
      <c r="M49" s="275"/>
    </row>
    <row r="50" ht="14.25">
      <c r="M50" s="275"/>
    </row>
    <row r="51" ht="14.25">
      <c r="M51" s="275"/>
    </row>
    <row r="52" ht="14.25">
      <c r="M52" s="275"/>
    </row>
    <row r="53" ht="14.25">
      <c r="M53" s="275"/>
    </row>
    <row r="54" ht="14.25">
      <c r="M54" s="275"/>
    </row>
    <row r="55" ht="14.25">
      <c r="M55" s="275"/>
    </row>
    <row r="56" ht="14.25">
      <c r="M56" s="275"/>
    </row>
    <row r="57" ht="14.25">
      <c r="M57" s="275"/>
    </row>
    <row r="58" ht="14.25">
      <c r="M58" s="275"/>
    </row>
    <row r="59" ht="14.25">
      <c r="M59" s="275"/>
    </row>
    <row r="60" ht="14.25">
      <c r="M60" s="275"/>
    </row>
    <row r="61" ht="14.25">
      <c r="M61" s="275"/>
    </row>
    <row r="62" spans="8:13" ht="14.25">
      <c r="H62" s="275"/>
      <c r="M62" s="275"/>
    </row>
    <row r="63" spans="8:13" ht="14.25">
      <c r="H63" s="275"/>
      <c r="M63" s="275"/>
    </row>
    <row r="64" spans="8:13" ht="14.25">
      <c r="H64" s="275"/>
      <c r="M64" s="275"/>
    </row>
    <row r="65" spans="8:13" ht="14.25">
      <c r="H65" s="275"/>
      <c r="M65" s="275"/>
    </row>
    <row r="66" spans="8:13" ht="14.25">
      <c r="H66" s="275"/>
      <c r="M66" s="275"/>
    </row>
    <row r="67" spans="8:13" ht="14.25">
      <c r="H67" s="275"/>
      <c r="M67" s="275"/>
    </row>
    <row r="68" spans="8:13" ht="14.25">
      <c r="H68" s="275"/>
      <c r="M68" s="275"/>
    </row>
    <row r="69" spans="8:13" ht="14.25">
      <c r="H69" s="275"/>
      <c r="M69" s="275"/>
    </row>
    <row r="70" spans="8:13" ht="14.25">
      <c r="H70" s="275"/>
      <c r="M70" s="275"/>
    </row>
    <row r="71" spans="8:13" ht="14.25">
      <c r="H71" s="275"/>
      <c r="M71" s="275"/>
    </row>
    <row r="72" spans="8:13" ht="14.25">
      <c r="H72" s="275"/>
      <c r="M72" s="275"/>
    </row>
    <row r="73" spans="8:13" ht="14.25">
      <c r="H73" s="275"/>
      <c r="M73" s="275"/>
    </row>
    <row r="74" spans="8:13" ht="14.25">
      <c r="H74" s="275"/>
      <c r="M74" s="275"/>
    </row>
    <row r="75" spans="8:13" ht="14.25">
      <c r="H75" s="275"/>
      <c r="M75" s="275"/>
    </row>
    <row r="76" spans="8:13" ht="14.25">
      <c r="H76" s="275"/>
      <c r="M76" s="275"/>
    </row>
    <row r="77" spans="8:13" ht="14.25">
      <c r="H77" s="275"/>
      <c r="M77" s="275"/>
    </row>
    <row r="78" spans="8:13" ht="14.25">
      <c r="H78" s="275"/>
      <c r="M78" s="275"/>
    </row>
    <row r="79" spans="8:13" ht="14.25">
      <c r="H79" s="275"/>
      <c r="M79" s="275"/>
    </row>
    <row r="80" spans="8:13" ht="14.25">
      <c r="H80" s="275"/>
      <c r="M80" s="275"/>
    </row>
    <row r="81" spans="8:13" ht="14.25">
      <c r="H81" s="275"/>
      <c r="M81" s="275"/>
    </row>
    <row r="82" spans="8:13" ht="14.25">
      <c r="H82" s="275"/>
      <c r="M82" s="275"/>
    </row>
    <row r="83" spans="8:13" ht="14.25">
      <c r="H83" s="275"/>
      <c r="M83" s="275"/>
    </row>
    <row r="84" spans="8:13" ht="14.25">
      <c r="H84" s="275"/>
      <c r="M84" s="275"/>
    </row>
    <row r="85" spans="8:13" ht="14.25">
      <c r="H85" s="275"/>
      <c r="M85" s="275"/>
    </row>
    <row r="86" spans="8:13" ht="14.25">
      <c r="H86" s="275"/>
      <c r="M86" s="275"/>
    </row>
    <row r="87" spans="8:13" ht="14.25">
      <c r="H87" s="275"/>
      <c r="M87" s="275"/>
    </row>
    <row r="88" spans="8:13" ht="14.25">
      <c r="H88" s="275"/>
      <c r="M88" s="275"/>
    </row>
    <row r="89" spans="8:13" ht="14.25">
      <c r="H89" s="275"/>
      <c r="M89" s="275"/>
    </row>
    <row r="90" spans="8:13" ht="14.25">
      <c r="H90" s="275"/>
      <c r="M90" s="275"/>
    </row>
    <row r="91" spans="8:13" ht="14.25">
      <c r="H91" s="275"/>
      <c r="M91" s="275"/>
    </row>
    <row r="92" spans="8:13" ht="14.25">
      <c r="H92" s="275"/>
      <c r="M92" s="275"/>
    </row>
    <row r="93" spans="8:13" ht="14.25">
      <c r="H93" s="275"/>
      <c r="M93" s="275"/>
    </row>
    <row r="94" spans="8:13" ht="14.25">
      <c r="H94" s="275"/>
      <c r="M94" s="275"/>
    </row>
    <row r="95" spans="8:13" ht="14.25">
      <c r="H95" s="275"/>
      <c r="M95" s="275"/>
    </row>
    <row r="96" spans="8:13" ht="14.25">
      <c r="H96" s="275"/>
      <c r="M96" s="275"/>
    </row>
    <row r="97" spans="8:13" ht="14.25">
      <c r="H97" s="275"/>
      <c r="M97" s="275"/>
    </row>
    <row r="98" spans="8:13" ht="14.25">
      <c r="H98" s="275"/>
      <c r="M98" s="275"/>
    </row>
    <row r="99" spans="8:13" ht="14.25">
      <c r="H99" s="275"/>
      <c r="M99" s="275"/>
    </row>
    <row r="100" spans="8:13" ht="14.25">
      <c r="H100" s="275"/>
      <c r="M100" s="275"/>
    </row>
    <row r="101" spans="8:13" ht="14.25">
      <c r="H101" s="275"/>
      <c r="M101" s="275"/>
    </row>
    <row r="102" spans="8:13" ht="14.25">
      <c r="H102" s="275"/>
      <c r="M102" s="275"/>
    </row>
    <row r="103" spans="8:13" ht="14.25">
      <c r="H103" s="275"/>
      <c r="M103" s="275"/>
    </row>
    <row r="104" spans="8:13" ht="14.25">
      <c r="H104" s="275"/>
      <c r="M104" s="275"/>
    </row>
    <row r="105" spans="8:13" ht="14.25">
      <c r="H105" s="275"/>
      <c r="M105" s="275"/>
    </row>
    <row r="106" spans="8:13" ht="14.25">
      <c r="H106" s="275"/>
      <c r="M106" s="275"/>
    </row>
    <row r="107" spans="8:13" ht="14.25">
      <c r="H107" s="275"/>
      <c r="M107" s="275"/>
    </row>
    <row r="108" spans="8:13" ht="14.25">
      <c r="H108" s="275"/>
      <c r="M108" s="275"/>
    </row>
    <row r="109" spans="8:13" ht="14.25">
      <c r="H109" s="275"/>
      <c r="M109" s="275"/>
    </row>
    <row r="110" spans="8:13" ht="14.25">
      <c r="H110" s="275"/>
      <c r="M110" s="275"/>
    </row>
    <row r="111" spans="8:13" ht="14.25">
      <c r="H111" s="275"/>
      <c r="M111" s="275"/>
    </row>
    <row r="112" spans="8:13" ht="14.25">
      <c r="H112" s="275"/>
      <c r="M112" s="275"/>
    </row>
    <row r="113" spans="8:13" ht="14.25">
      <c r="H113" s="275"/>
      <c r="M113" s="275"/>
    </row>
    <row r="114" spans="8:13" ht="14.25">
      <c r="H114" s="275"/>
      <c r="M114" s="275"/>
    </row>
    <row r="115" spans="8:13" ht="14.25">
      <c r="H115" s="275"/>
      <c r="M115" s="275"/>
    </row>
    <row r="116" spans="8:13" ht="14.25">
      <c r="H116" s="275"/>
      <c r="M116" s="275"/>
    </row>
    <row r="117" spans="8:13" ht="14.25">
      <c r="H117" s="275"/>
      <c r="M117" s="275"/>
    </row>
    <row r="118" spans="8:13" ht="14.25">
      <c r="H118" s="275"/>
      <c r="M118" s="275"/>
    </row>
    <row r="119" spans="8:13" ht="14.25">
      <c r="H119" s="275"/>
      <c r="M119" s="275"/>
    </row>
    <row r="120" spans="8:13" ht="14.25">
      <c r="H120" s="275"/>
      <c r="M120" s="275"/>
    </row>
    <row r="121" spans="8:13" ht="14.25">
      <c r="H121" s="275"/>
      <c r="M121" s="275"/>
    </row>
    <row r="122" spans="8:13" ht="14.25">
      <c r="H122" s="275"/>
      <c r="M122" s="275"/>
    </row>
    <row r="123" spans="8:13" ht="14.25">
      <c r="H123" s="275"/>
      <c r="M123" s="275"/>
    </row>
    <row r="124" spans="8:13" ht="14.25">
      <c r="H124" s="275"/>
      <c r="M124" s="275"/>
    </row>
    <row r="125" spans="8:13" ht="14.25">
      <c r="H125" s="275"/>
      <c r="M125" s="275"/>
    </row>
    <row r="126" spans="8:13" ht="14.25">
      <c r="H126" s="275"/>
      <c r="M126" s="275"/>
    </row>
    <row r="127" spans="8:13" ht="14.25">
      <c r="H127" s="275"/>
      <c r="M127" s="275"/>
    </row>
    <row r="128" spans="8:13" ht="14.25">
      <c r="H128" s="275"/>
      <c r="M128" s="275"/>
    </row>
    <row r="129" spans="8:13" ht="14.25">
      <c r="H129" s="275"/>
      <c r="M129" s="275"/>
    </row>
    <row r="130" spans="8:13" ht="14.25">
      <c r="H130" s="275"/>
      <c r="M130" s="275"/>
    </row>
    <row r="131" spans="8:13" ht="14.25">
      <c r="H131" s="275"/>
      <c r="M131" s="275"/>
    </row>
    <row r="132" spans="8:13" ht="14.25">
      <c r="H132" s="275"/>
      <c r="M132" s="275"/>
    </row>
    <row r="133" spans="8:13" ht="14.25">
      <c r="H133" s="275"/>
      <c r="M133" s="275"/>
    </row>
    <row r="134" spans="8:13" ht="14.25">
      <c r="H134" s="275"/>
      <c r="M134" s="275"/>
    </row>
    <row r="135" spans="8:13" ht="14.25">
      <c r="H135" s="275"/>
      <c r="M135" s="275"/>
    </row>
    <row r="136" spans="8:13" ht="14.25">
      <c r="H136" s="275"/>
      <c r="M136" s="275"/>
    </row>
    <row r="137" spans="8:13" ht="14.25">
      <c r="H137" s="275"/>
      <c r="M137" s="275"/>
    </row>
    <row r="138" spans="8:13" ht="14.25">
      <c r="H138" s="275"/>
      <c r="M138" s="275"/>
    </row>
    <row r="139" spans="8:13" ht="14.25">
      <c r="H139" s="275"/>
      <c r="M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54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S19" sqref="S19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5" width="9.8515625" style="18" customWidth="1"/>
    <col min="6" max="7" width="10.28125" style="18" customWidth="1"/>
    <col min="8" max="8" width="11.28125" style="203" customWidth="1"/>
    <col min="9" max="10" width="9.8515625" style="20" customWidth="1"/>
    <col min="11" max="11" width="2.28125" style="22" customWidth="1"/>
    <col min="12" max="12" width="9.8515625" style="20" customWidth="1"/>
    <col min="13" max="13" width="11.7109375" style="203" customWidth="1"/>
    <col min="14" max="14" width="9.57421875" style="20" customWidth="1"/>
    <col min="15" max="15" width="9.140625" style="25" customWidth="1"/>
    <col min="16" max="16384" width="9.140625" style="25" customWidth="1"/>
  </cols>
  <sheetData>
    <row r="1" spans="1:14" s="41" customFormat="1" ht="20.25">
      <c r="A1" s="40" t="s">
        <v>112</v>
      </c>
      <c r="D1" s="224"/>
      <c r="E1" s="224"/>
      <c r="F1" s="224"/>
      <c r="G1" s="224"/>
      <c r="H1" s="224"/>
      <c r="I1" s="42"/>
      <c r="J1" s="42"/>
      <c r="L1" s="42"/>
      <c r="M1" s="224"/>
      <c r="N1" s="42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L2" s="199" t="s">
        <v>389</v>
      </c>
      <c r="M2" s="199" t="s">
        <v>388</v>
      </c>
      <c r="N2" s="199" t="s">
        <v>390</v>
      </c>
    </row>
    <row r="3" spans="1:14" s="17" customFormat="1" ht="9.75" customHeight="1">
      <c r="A3" s="7"/>
      <c r="D3" s="14"/>
      <c r="E3" s="14"/>
      <c r="F3" s="14"/>
      <c r="G3" s="14"/>
      <c r="H3" s="15"/>
      <c r="I3" s="16"/>
      <c r="J3" s="16"/>
      <c r="L3" s="14"/>
      <c r="M3" s="15"/>
      <c r="N3" s="16"/>
    </row>
    <row r="4" spans="1:14" s="17" customFormat="1" ht="15">
      <c r="A4" s="46" t="s">
        <v>86</v>
      </c>
      <c r="D4" s="14"/>
      <c r="E4" s="14"/>
      <c r="F4" s="14"/>
      <c r="G4" s="14"/>
      <c r="H4" s="345"/>
      <c r="I4" s="16"/>
      <c r="J4" s="16"/>
      <c r="L4" s="14"/>
      <c r="M4" s="15"/>
      <c r="N4" s="16"/>
    </row>
    <row r="5" spans="1:18" s="30" customFormat="1" ht="15">
      <c r="A5" s="30" t="s">
        <v>2</v>
      </c>
      <c r="D5" s="14">
        <v>1602</v>
      </c>
      <c r="E5" s="14">
        <v>1674</v>
      </c>
      <c r="F5" s="14">
        <v>1690</v>
      </c>
      <c r="G5" s="14">
        <v>1743</v>
      </c>
      <c r="H5" s="15">
        <v>1813</v>
      </c>
      <c r="I5" s="16">
        <v>4.016064257028118</v>
      </c>
      <c r="J5" s="16">
        <v>13.17103620474407</v>
      </c>
      <c r="K5" s="55"/>
      <c r="L5" s="14">
        <v>4647</v>
      </c>
      <c r="M5" s="240">
        <v>5246</v>
      </c>
      <c r="N5" s="14">
        <v>12.890036582741548</v>
      </c>
      <c r="P5" s="425"/>
      <c r="Q5" s="426"/>
      <c r="R5" s="55"/>
    </row>
    <row r="6" spans="2:17" s="30" customFormat="1" ht="15">
      <c r="B6" s="30" t="s">
        <v>20</v>
      </c>
      <c r="D6" s="14">
        <v>2266</v>
      </c>
      <c r="E6" s="14">
        <v>2335</v>
      </c>
      <c r="F6" s="14">
        <v>2380</v>
      </c>
      <c r="G6" s="14">
        <v>2396</v>
      </c>
      <c r="H6" s="15">
        <v>2423</v>
      </c>
      <c r="I6" s="16">
        <v>1.126878130217035</v>
      </c>
      <c r="J6" s="16">
        <v>6.928508384819065</v>
      </c>
      <c r="L6" s="14">
        <v>6613</v>
      </c>
      <c r="M6" s="240">
        <v>7199</v>
      </c>
      <c r="N6" s="14">
        <v>8.861333736579468</v>
      </c>
      <c r="P6" s="425"/>
      <c r="Q6" s="426"/>
    </row>
    <row r="7" spans="3:17" s="35" customFormat="1" ht="15">
      <c r="C7" s="33" t="s">
        <v>312</v>
      </c>
      <c r="D7" s="18">
        <v>1329</v>
      </c>
      <c r="E7" s="18">
        <v>1392</v>
      </c>
      <c r="F7" s="18">
        <v>1439</v>
      </c>
      <c r="G7" s="18">
        <v>1498</v>
      </c>
      <c r="H7" s="203">
        <v>1551</v>
      </c>
      <c r="I7" s="104">
        <v>3.5380507343124146</v>
      </c>
      <c r="J7" s="104">
        <v>16.704288939051914</v>
      </c>
      <c r="K7" s="33"/>
      <c r="L7" s="18">
        <v>3864</v>
      </c>
      <c r="M7" s="495">
        <v>4488</v>
      </c>
      <c r="N7" s="18">
        <v>16.149068322981375</v>
      </c>
      <c r="O7" s="33"/>
      <c r="P7" s="425"/>
      <c r="Q7" s="426"/>
    </row>
    <row r="8" spans="3:17" s="35" customFormat="1" ht="15">
      <c r="C8" s="33" t="s">
        <v>313</v>
      </c>
      <c r="D8" s="18">
        <v>394</v>
      </c>
      <c r="E8" s="18">
        <v>379</v>
      </c>
      <c r="F8" s="18">
        <v>370</v>
      </c>
      <c r="G8" s="18">
        <v>325</v>
      </c>
      <c r="H8" s="203">
        <v>329</v>
      </c>
      <c r="I8" s="104">
        <v>1.2307692307692353</v>
      </c>
      <c r="J8" s="104">
        <v>-16.49746192893401</v>
      </c>
      <c r="K8" s="33"/>
      <c r="L8" s="18">
        <v>1204</v>
      </c>
      <c r="M8" s="495">
        <v>1024</v>
      </c>
      <c r="N8" s="18">
        <v>-14.950166112956808</v>
      </c>
      <c r="O8" s="33"/>
      <c r="P8" s="425"/>
      <c r="Q8" s="426"/>
    </row>
    <row r="9" spans="3:17" s="35" customFormat="1" ht="15">
      <c r="C9" s="35" t="s">
        <v>15</v>
      </c>
      <c r="D9" s="18">
        <v>143</v>
      </c>
      <c r="E9" s="18">
        <v>145</v>
      </c>
      <c r="F9" s="18">
        <v>146</v>
      </c>
      <c r="G9" s="18">
        <v>125</v>
      </c>
      <c r="H9" s="203">
        <v>99</v>
      </c>
      <c r="I9" s="104">
        <v>-20.799999999999997</v>
      </c>
      <c r="J9" s="104">
        <v>-30.76923076923077</v>
      </c>
      <c r="K9" s="33"/>
      <c r="L9" s="18">
        <v>432</v>
      </c>
      <c r="M9" s="495">
        <v>370</v>
      </c>
      <c r="N9" s="18">
        <v>-14.35185185185185</v>
      </c>
      <c r="O9" s="33"/>
      <c r="P9" s="425"/>
      <c r="Q9" s="426"/>
    </row>
    <row r="10" spans="3:17" s="35" customFormat="1" ht="15">
      <c r="C10" s="35" t="s">
        <v>16</v>
      </c>
      <c r="D10" s="18">
        <v>400</v>
      </c>
      <c r="E10" s="18">
        <v>419</v>
      </c>
      <c r="F10" s="18">
        <v>425</v>
      </c>
      <c r="G10" s="18">
        <v>448</v>
      </c>
      <c r="H10" s="203">
        <v>444</v>
      </c>
      <c r="I10" s="104">
        <v>-0.8928571428571397</v>
      </c>
      <c r="J10" s="104">
        <v>11.00000000000001</v>
      </c>
      <c r="K10" s="33"/>
      <c r="L10" s="18">
        <v>1113</v>
      </c>
      <c r="M10" s="495">
        <v>1317</v>
      </c>
      <c r="N10" s="18">
        <v>18.328840970350413</v>
      </c>
      <c r="O10" s="33"/>
      <c r="P10" s="425"/>
      <c r="Q10" s="426"/>
    </row>
    <row r="11" spans="2:17" s="30" customFormat="1" ht="15">
      <c r="B11" s="30" t="s">
        <v>21</v>
      </c>
      <c r="D11" s="14">
        <v>664</v>
      </c>
      <c r="E11" s="14">
        <v>661</v>
      </c>
      <c r="F11" s="14">
        <v>690</v>
      </c>
      <c r="G11" s="14">
        <v>653</v>
      </c>
      <c r="H11" s="15">
        <v>610</v>
      </c>
      <c r="I11" s="16">
        <v>-6.584992343032159</v>
      </c>
      <c r="J11" s="16">
        <v>-8.13253012048193</v>
      </c>
      <c r="L11" s="14">
        <v>1966</v>
      </c>
      <c r="M11" s="240">
        <v>1953</v>
      </c>
      <c r="N11" s="14">
        <v>-0.661241098677523</v>
      </c>
      <c r="P11" s="425"/>
      <c r="Q11" s="426"/>
    </row>
    <row r="12" spans="3:17" s="35" customFormat="1" ht="15">
      <c r="C12" s="35" t="s">
        <v>18</v>
      </c>
      <c r="D12" s="18">
        <v>523</v>
      </c>
      <c r="E12" s="18">
        <v>521</v>
      </c>
      <c r="F12" s="18">
        <v>543</v>
      </c>
      <c r="G12" s="18">
        <v>508</v>
      </c>
      <c r="H12" s="203">
        <v>454</v>
      </c>
      <c r="I12" s="104">
        <v>-10.629921259842522</v>
      </c>
      <c r="J12" s="104">
        <v>-13.19311663479924</v>
      </c>
      <c r="K12" s="33"/>
      <c r="L12" s="18">
        <v>1565</v>
      </c>
      <c r="M12" s="495">
        <v>1505</v>
      </c>
      <c r="N12" s="18">
        <v>-3.833865814696491</v>
      </c>
      <c r="O12" s="33"/>
      <c r="P12" s="425"/>
      <c r="Q12" s="426"/>
    </row>
    <row r="13" spans="3:17" s="35" customFormat="1" ht="15">
      <c r="C13" s="35" t="s">
        <v>19</v>
      </c>
      <c r="D13" s="18">
        <v>141</v>
      </c>
      <c r="E13" s="18">
        <v>140</v>
      </c>
      <c r="F13" s="18">
        <v>147</v>
      </c>
      <c r="G13" s="18">
        <v>145</v>
      </c>
      <c r="H13" s="203">
        <v>156</v>
      </c>
      <c r="I13" s="104">
        <v>7.586206896551717</v>
      </c>
      <c r="J13" s="104">
        <v>10.63829787234043</v>
      </c>
      <c r="K13" s="33"/>
      <c r="L13" s="18">
        <v>401</v>
      </c>
      <c r="M13" s="495">
        <v>448</v>
      </c>
      <c r="N13" s="18">
        <v>11.72069825436408</v>
      </c>
      <c r="O13" s="33"/>
      <c r="P13" s="425"/>
      <c r="Q13" s="426"/>
    </row>
    <row r="14" spans="3:17" ht="15">
      <c r="C14" s="32"/>
      <c r="D14" s="278"/>
      <c r="E14" s="278"/>
      <c r="F14" s="278"/>
      <c r="G14" s="278"/>
      <c r="H14" s="346"/>
      <c r="I14" s="18"/>
      <c r="J14" s="18"/>
      <c r="L14" s="18"/>
      <c r="M14" s="15"/>
      <c r="N14" s="18"/>
      <c r="P14" s="425"/>
      <c r="Q14" s="426"/>
    </row>
    <row r="15" spans="1:17" s="23" customFormat="1" ht="15">
      <c r="A15" s="78" t="s">
        <v>25</v>
      </c>
      <c r="D15" s="279"/>
      <c r="E15" s="279"/>
      <c r="F15" s="279"/>
      <c r="G15" s="279"/>
      <c r="H15" s="346"/>
      <c r="I15" s="14"/>
      <c r="J15" s="14"/>
      <c r="L15" s="14"/>
      <c r="M15" s="480"/>
      <c r="N15" s="14"/>
      <c r="P15" s="425"/>
      <c r="Q15" s="426"/>
    </row>
    <row r="16" spans="2:17" s="30" customFormat="1" ht="15">
      <c r="B16" s="30" t="s">
        <v>13</v>
      </c>
      <c r="D16" s="201">
        <v>377363</v>
      </c>
      <c r="E16" s="201">
        <v>388944</v>
      </c>
      <c r="F16" s="201">
        <v>406534</v>
      </c>
      <c r="G16" s="201">
        <v>399571</v>
      </c>
      <c r="H16" s="15">
        <v>403879</v>
      </c>
      <c r="I16" s="16">
        <v>1.078156322656043</v>
      </c>
      <c r="J16" s="16">
        <v>7.026656031460421</v>
      </c>
      <c r="K16" s="33"/>
      <c r="L16" s="342">
        <v>372073</v>
      </c>
      <c r="M16" s="240">
        <v>402931</v>
      </c>
      <c r="N16" s="14">
        <v>8.29353379578739</v>
      </c>
      <c r="O16" s="35"/>
      <c r="P16" s="425"/>
      <c r="Q16" s="426"/>
    </row>
    <row r="17" spans="3:17" s="35" customFormat="1" ht="15">
      <c r="C17" s="33" t="s">
        <v>312</v>
      </c>
      <c r="D17" s="241">
        <v>211101</v>
      </c>
      <c r="E17" s="241">
        <v>220969</v>
      </c>
      <c r="F17" s="241">
        <v>228853</v>
      </c>
      <c r="G17" s="241">
        <v>231436</v>
      </c>
      <c r="H17" s="203">
        <v>236700</v>
      </c>
      <c r="I17" s="104">
        <v>2.274494892756529</v>
      </c>
      <c r="J17" s="104">
        <v>12.126422897096646</v>
      </c>
      <c r="K17" s="33"/>
      <c r="L17" s="18">
        <v>206000</v>
      </c>
      <c r="M17" s="124">
        <v>232359</v>
      </c>
      <c r="N17" s="18">
        <v>12.795631067961155</v>
      </c>
      <c r="P17" s="425"/>
      <c r="Q17" s="426"/>
    </row>
    <row r="18" spans="3:17" s="35" customFormat="1" ht="15">
      <c r="C18" s="33" t="s">
        <v>313</v>
      </c>
      <c r="D18" s="241">
        <v>59992</v>
      </c>
      <c r="E18" s="241">
        <v>61749</v>
      </c>
      <c r="F18" s="241">
        <v>58993</v>
      </c>
      <c r="G18" s="241">
        <v>53093</v>
      </c>
      <c r="H18" s="203">
        <v>57294</v>
      </c>
      <c r="I18" s="104">
        <v>7.912530842107235</v>
      </c>
      <c r="J18" s="104">
        <v>-4.497266302173619</v>
      </c>
      <c r="K18" s="33"/>
      <c r="L18" s="18">
        <v>62053</v>
      </c>
      <c r="M18" s="124">
        <v>56454</v>
      </c>
      <c r="N18" s="18">
        <v>-9.02293200973362</v>
      </c>
      <c r="P18" s="425"/>
      <c r="Q18" s="426"/>
    </row>
    <row r="19" spans="3:17" s="35" customFormat="1" ht="15">
      <c r="C19" s="35" t="s">
        <v>15</v>
      </c>
      <c r="D19" s="241">
        <v>37632</v>
      </c>
      <c r="E19" s="241">
        <v>37530</v>
      </c>
      <c r="F19" s="241">
        <v>45779</v>
      </c>
      <c r="G19" s="241">
        <v>38348</v>
      </c>
      <c r="H19" s="203">
        <v>33680</v>
      </c>
      <c r="I19" s="104">
        <v>-12.172733910503808</v>
      </c>
      <c r="J19" s="104">
        <v>-10.501700680272108</v>
      </c>
      <c r="K19" s="33"/>
      <c r="L19" s="18">
        <v>38101</v>
      </c>
      <c r="M19" s="124">
        <v>39227</v>
      </c>
      <c r="N19" s="18">
        <v>2.955303010419663</v>
      </c>
      <c r="P19" s="425"/>
      <c r="Q19" s="426"/>
    </row>
    <row r="20" spans="3:17" s="35" customFormat="1" ht="15">
      <c r="C20" s="35" t="s">
        <v>16</v>
      </c>
      <c r="D20" s="241">
        <v>68638</v>
      </c>
      <c r="E20" s="241">
        <v>68696</v>
      </c>
      <c r="F20" s="241">
        <v>72909</v>
      </c>
      <c r="G20" s="241">
        <v>76694</v>
      </c>
      <c r="H20" s="203">
        <v>76205</v>
      </c>
      <c r="I20" s="104">
        <v>-0.6375987691344842</v>
      </c>
      <c r="J20" s="104">
        <v>11.024505376030769</v>
      </c>
      <c r="K20" s="33"/>
      <c r="L20" s="18">
        <v>65919</v>
      </c>
      <c r="M20" s="124">
        <v>74891</v>
      </c>
      <c r="N20" s="18">
        <v>13.610643365342323</v>
      </c>
      <c r="P20" s="425"/>
      <c r="Q20" s="426"/>
    </row>
    <row r="21" spans="2:17" s="30" customFormat="1" ht="15">
      <c r="B21" s="30" t="s">
        <v>17</v>
      </c>
      <c r="D21" s="201">
        <v>351003</v>
      </c>
      <c r="E21" s="201">
        <v>361666</v>
      </c>
      <c r="F21" s="201">
        <v>378556</v>
      </c>
      <c r="G21" s="201">
        <v>371133</v>
      </c>
      <c r="H21" s="15">
        <v>376472</v>
      </c>
      <c r="I21" s="16">
        <v>1.4385678449504669</v>
      </c>
      <c r="J21" s="16">
        <v>7.256063338489982</v>
      </c>
      <c r="K21" s="33"/>
      <c r="L21" s="342">
        <v>346811</v>
      </c>
      <c r="M21" s="240">
        <v>375138</v>
      </c>
      <c r="N21" s="14">
        <v>8.16784934733905</v>
      </c>
      <c r="O21" s="35"/>
      <c r="P21" s="425"/>
      <c r="Q21" s="426"/>
    </row>
    <row r="22" spans="3:17" s="35" customFormat="1" ht="15">
      <c r="C22" s="35" t="s">
        <v>18</v>
      </c>
      <c r="D22" s="241">
        <v>298940</v>
      </c>
      <c r="E22" s="241">
        <v>307570</v>
      </c>
      <c r="F22" s="241">
        <v>320279</v>
      </c>
      <c r="G22" s="241">
        <v>313899</v>
      </c>
      <c r="H22" s="203">
        <v>314784</v>
      </c>
      <c r="I22" s="104">
        <v>0.281937820764</v>
      </c>
      <c r="J22" s="104">
        <v>5.300060212751734</v>
      </c>
      <c r="K22" s="33"/>
      <c r="L22" s="18">
        <v>295688</v>
      </c>
      <c r="M22" s="124">
        <v>316300</v>
      </c>
      <c r="N22" s="18">
        <v>6.970861177998433</v>
      </c>
      <c r="P22" s="425"/>
      <c r="Q22" s="426"/>
    </row>
    <row r="23" spans="3:17" s="35" customFormat="1" ht="15">
      <c r="C23" s="35" t="s">
        <v>19</v>
      </c>
      <c r="D23" s="241">
        <v>52063</v>
      </c>
      <c r="E23" s="241">
        <v>54096</v>
      </c>
      <c r="F23" s="241">
        <v>58277</v>
      </c>
      <c r="G23" s="241">
        <v>57234</v>
      </c>
      <c r="H23" s="203">
        <v>61688</v>
      </c>
      <c r="I23" s="104">
        <v>7.7820875703253245</v>
      </c>
      <c r="J23" s="104">
        <v>18.487217409676738</v>
      </c>
      <c r="K23" s="33"/>
      <c r="L23" s="18">
        <v>51123</v>
      </c>
      <c r="M23" s="124">
        <v>58838</v>
      </c>
      <c r="N23" s="18">
        <v>15.09105490679341</v>
      </c>
      <c r="P23" s="425"/>
      <c r="Q23" s="426"/>
    </row>
    <row r="24" spans="3:14" ht="14.25">
      <c r="C24" s="6"/>
      <c r="D24" s="278"/>
      <c r="E24" s="278"/>
      <c r="F24" s="278"/>
      <c r="G24" s="278"/>
      <c r="I24" s="18"/>
      <c r="J24" s="18"/>
      <c r="L24" s="18"/>
      <c r="M24" s="454"/>
      <c r="N24" s="18"/>
    </row>
    <row r="25" spans="1:14" s="26" customFormat="1" ht="15">
      <c r="A25" s="47" t="s">
        <v>24</v>
      </c>
      <c r="D25" s="280"/>
      <c r="E25" s="280"/>
      <c r="F25" s="280"/>
      <c r="G25" s="280"/>
      <c r="H25" s="203"/>
      <c r="I25" s="52"/>
      <c r="J25" s="52"/>
      <c r="L25" s="52"/>
      <c r="M25" s="364"/>
      <c r="N25" s="52"/>
    </row>
    <row r="26" spans="1:14" s="55" customFormat="1" ht="15">
      <c r="A26" s="55" t="s">
        <v>142</v>
      </c>
      <c r="D26" s="202">
        <v>1.68</v>
      </c>
      <c r="E26" s="202">
        <v>1.71</v>
      </c>
      <c r="F26" s="202">
        <v>1.69</v>
      </c>
      <c r="G26" s="202">
        <v>1.75</v>
      </c>
      <c r="H26" s="516">
        <v>1.78</v>
      </c>
      <c r="I26" s="399">
        <v>0.030000000000000027</v>
      </c>
      <c r="J26" s="472">
        <v>0.10000000000000009</v>
      </c>
      <c r="L26" s="52">
        <v>1.67</v>
      </c>
      <c r="M26" s="243">
        <v>1.74</v>
      </c>
      <c r="N26" s="399">
        <v>0.07000000000000006</v>
      </c>
    </row>
    <row r="27" spans="2:17" s="26" customFormat="1" ht="15">
      <c r="B27" s="26" t="s">
        <v>36</v>
      </c>
      <c r="D27" s="202">
        <v>2.38</v>
      </c>
      <c r="E27" s="202">
        <v>2.38</v>
      </c>
      <c r="F27" s="202">
        <v>2.37</v>
      </c>
      <c r="G27" s="202">
        <v>2.41</v>
      </c>
      <c r="H27" s="516">
        <v>2.38</v>
      </c>
      <c r="I27" s="399">
        <v>-0.03000000000000025</v>
      </c>
      <c r="J27" s="472">
        <v>0</v>
      </c>
      <c r="L27" s="52">
        <v>2.38</v>
      </c>
      <c r="M27" s="243">
        <v>2.39</v>
      </c>
      <c r="N27" s="399">
        <v>0.010000000000000231</v>
      </c>
      <c r="P27" s="55"/>
      <c r="Q27" s="55"/>
    </row>
    <row r="28" spans="3:17" s="54" customFormat="1" ht="15">
      <c r="C28" s="33" t="s">
        <v>312</v>
      </c>
      <c r="D28" s="259">
        <v>2.5</v>
      </c>
      <c r="E28" s="259">
        <v>2.5</v>
      </c>
      <c r="F28" s="259">
        <v>2.55</v>
      </c>
      <c r="G28" s="259">
        <v>2.6</v>
      </c>
      <c r="H28" s="517">
        <v>2.6</v>
      </c>
      <c r="I28" s="314">
        <v>0</v>
      </c>
      <c r="J28" s="256">
        <v>0.10000000000000009</v>
      </c>
      <c r="K28" s="57"/>
      <c r="L28" s="204">
        <v>2.51</v>
      </c>
      <c r="M28" s="244">
        <v>2.58</v>
      </c>
      <c r="N28" s="314">
        <v>0.07000000000000028</v>
      </c>
      <c r="P28" s="55"/>
      <c r="Q28" s="55"/>
    </row>
    <row r="29" spans="3:17" s="54" customFormat="1" ht="15">
      <c r="C29" s="33" t="s">
        <v>313</v>
      </c>
      <c r="D29" s="259">
        <v>2.61</v>
      </c>
      <c r="E29" s="259">
        <v>2.44</v>
      </c>
      <c r="F29" s="259">
        <v>2.54</v>
      </c>
      <c r="G29" s="259">
        <v>2.46</v>
      </c>
      <c r="H29" s="517">
        <v>2.28</v>
      </c>
      <c r="I29" s="314">
        <v>-0.18000000000000016</v>
      </c>
      <c r="J29" s="256">
        <v>-0.33000000000000007</v>
      </c>
      <c r="K29" s="57"/>
      <c r="L29" s="204">
        <v>2.59</v>
      </c>
      <c r="M29" s="244">
        <v>2.43</v>
      </c>
      <c r="N29" s="314">
        <v>-0.1599999999999997</v>
      </c>
      <c r="P29" s="55"/>
      <c r="Q29" s="55"/>
    </row>
    <row r="30" spans="3:17" s="54" customFormat="1" ht="15">
      <c r="C30" s="54" t="s">
        <v>15</v>
      </c>
      <c r="D30" s="259">
        <v>1.51</v>
      </c>
      <c r="E30" s="259">
        <v>1.53</v>
      </c>
      <c r="F30" s="259">
        <v>1.29</v>
      </c>
      <c r="G30" s="259">
        <v>1.31</v>
      </c>
      <c r="H30" s="517">
        <v>1.17</v>
      </c>
      <c r="I30" s="314">
        <v>-0.14000000000000012</v>
      </c>
      <c r="J30" s="256">
        <v>-0.3400000000000001</v>
      </c>
      <c r="K30" s="57"/>
      <c r="L30" s="204">
        <v>1.52</v>
      </c>
      <c r="M30" s="244">
        <v>1.26</v>
      </c>
      <c r="N30" s="314">
        <v>-0.26</v>
      </c>
      <c r="P30" s="55"/>
      <c r="Q30" s="55"/>
    </row>
    <row r="31" spans="3:17" s="54" customFormat="1" ht="15">
      <c r="C31" s="54" t="s">
        <v>16</v>
      </c>
      <c r="D31" s="259">
        <v>2.31</v>
      </c>
      <c r="E31" s="259">
        <v>2.42</v>
      </c>
      <c r="F31" s="259">
        <v>2.36</v>
      </c>
      <c r="G31" s="259">
        <v>2.34</v>
      </c>
      <c r="H31" s="517">
        <v>2.31</v>
      </c>
      <c r="I31" s="314">
        <v>-0.029999999999999805</v>
      </c>
      <c r="J31" s="256">
        <v>0</v>
      </c>
      <c r="K31" s="57"/>
      <c r="L31" s="204">
        <v>2.26</v>
      </c>
      <c r="M31" s="244">
        <v>2.35</v>
      </c>
      <c r="N31" s="314">
        <v>0.0900000000000003</v>
      </c>
      <c r="P31" s="55"/>
      <c r="Q31" s="55"/>
    </row>
    <row r="32" spans="2:17" s="26" customFormat="1" ht="15">
      <c r="B32" s="26" t="s">
        <v>37</v>
      </c>
      <c r="D32" s="202">
        <v>0.75</v>
      </c>
      <c r="E32" s="202">
        <v>0.73</v>
      </c>
      <c r="F32" s="202">
        <v>0.74</v>
      </c>
      <c r="G32" s="202">
        <v>0.71</v>
      </c>
      <c r="H32" s="516">
        <v>0.64</v>
      </c>
      <c r="I32" s="399">
        <v>-0.06999999999999995</v>
      </c>
      <c r="J32" s="472">
        <v>-0.10999999999999999</v>
      </c>
      <c r="L32" s="52">
        <v>0.76</v>
      </c>
      <c r="M32" s="243">
        <v>0.7</v>
      </c>
      <c r="N32" s="399">
        <v>-0.06000000000000005</v>
      </c>
      <c r="P32" s="55"/>
      <c r="Q32" s="55"/>
    </row>
    <row r="33" spans="3:17" s="54" customFormat="1" ht="15">
      <c r="C33" s="54" t="s">
        <v>18</v>
      </c>
      <c r="D33" s="259">
        <v>0.69</v>
      </c>
      <c r="E33" s="259">
        <v>0.67</v>
      </c>
      <c r="F33" s="259">
        <v>0.69</v>
      </c>
      <c r="G33" s="259">
        <v>0.65</v>
      </c>
      <c r="H33" s="517">
        <v>0.57</v>
      </c>
      <c r="I33" s="314">
        <v>-0.08000000000000007</v>
      </c>
      <c r="J33" s="256">
        <v>-0.12</v>
      </c>
      <c r="K33" s="57"/>
      <c r="L33" s="204">
        <v>0.71</v>
      </c>
      <c r="M33" s="244">
        <v>0.64</v>
      </c>
      <c r="N33" s="314">
        <v>-0.06999999999999995</v>
      </c>
      <c r="P33" s="55"/>
      <c r="Q33" s="55"/>
    </row>
    <row r="34" spans="3:17" s="54" customFormat="1" ht="15">
      <c r="C34" s="54" t="s">
        <v>19</v>
      </c>
      <c r="D34" s="259">
        <v>1.07</v>
      </c>
      <c r="E34" s="259">
        <v>1.03</v>
      </c>
      <c r="F34" s="259">
        <v>1.02</v>
      </c>
      <c r="G34" s="259">
        <v>1.02</v>
      </c>
      <c r="H34" s="517">
        <v>1</v>
      </c>
      <c r="I34" s="462">
        <v>-0.020000000000000018</v>
      </c>
      <c r="J34" s="256">
        <v>-0.07000000000000006</v>
      </c>
      <c r="K34" s="57"/>
      <c r="L34" s="204">
        <v>1.05</v>
      </c>
      <c r="M34" s="244">
        <v>1.02</v>
      </c>
      <c r="N34" s="314">
        <v>-0.030000000000000027</v>
      </c>
      <c r="P34" s="55"/>
      <c r="Q34" s="55"/>
    </row>
    <row r="35" spans="4:14" ht="15">
      <c r="D35" s="14"/>
      <c r="E35" s="14"/>
      <c r="F35" s="14"/>
      <c r="G35" s="14"/>
      <c r="H35" s="346"/>
      <c r="I35" s="18"/>
      <c r="J35" s="18"/>
      <c r="L35" s="18"/>
      <c r="N35" s="18"/>
    </row>
    <row r="36" spans="4:14" ht="15">
      <c r="D36" s="14"/>
      <c r="E36" s="14"/>
      <c r="F36" s="14"/>
      <c r="G36" s="14"/>
      <c r="H36" s="346"/>
      <c r="I36" s="18"/>
      <c r="J36" s="18"/>
      <c r="L36" s="18"/>
      <c r="M36" s="363"/>
      <c r="N36" s="18"/>
    </row>
    <row r="37" spans="4:14" ht="15">
      <c r="D37" s="14"/>
      <c r="E37" s="14"/>
      <c r="F37" s="14"/>
      <c r="G37" s="14"/>
      <c r="H37" s="345"/>
      <c r="I37" s="18"/>
      <c r="J37" s="18"/>
      <c r="L37" s="18"/>
      <c r="M37" s="363"/>
      <c r="N37" s="18"/>
    </row>
    <row r="38" spans="3:14" ht="14.25">
      <c r="C38" s="324"/>
      <c r="H38" s="346"/>
      <c r="I38" s="18"/>
      <c r="J38" s="18"/>
      <c r="L38" s="18"/>
      <c r="M38" s="363"/>
      <c r="N38" s="18"/>
    </row>
    <row r="39" spans="3:14" ht="14.25">
      <c r="C39" s="327"/>
      <c r="D39" s="327"/>
      <c r="E39" s="327"/>
      <c r="F39" s="327"/>
      <c r="G39" s="327"/>
      <c r="H39" s="363"/>
      <c r="I39" s="18"/>
      <c r="J39" s="18"/>
      <c r="L39" s="18"/>
      <c r="M39" s="363"/>
      <c r="N39" s="18"/>
    </row>
    <row r="40" spans="8:13" ht="14.25">
      <c r="H40" s="363"/>
      <c r="I40" s="18"/>
      <c r="J40" s="18"/>
      <c r="M40" s="363"/>
    </row>
    <row r="41" spans="8:13" ht="14.25">
      <c r="H41" s="363"/>
      <c r="I41" s="18"/>
      <c r="J41" s="18"/>
      <c r="M41" s="363"/>
    </row>
    <row r="42" spans="8:13" ht="14.25">
      <c r="H42" s="363"/>
      <c r="I42" s="18"/>
      <c r="J42" s="18"/>
      <c r="M42" s="363"/>
    </row>
    <row r="43" spans="8:13" ht="14.25">
      <c r="H43" s="363"/>
      <c r="I43" s="18"/>
      <c r="J43" s="18"/>
      <c r="M43" s="363"/>
    </row>
    <row r="44" spans="8:13" ht="14.25">
      <c r="H44" s="363"/>
      <c r="I44" s="18"/>
      <c r="J44" s="18"/>
      <c r="M44" s="363"/>
    </row>
    <row r="45" spans="8:13" ht="14.25">
      <c r="H45" s="363"/>
      <c r="I45" s="18"/>
      <c r="J45" s="18"/>
      <c r="M45" s="363"/>
    </row>
    <row r="46" spans="8:13" ht="14.25">
      <c r="H46" s="363"/>
      <c r="I46" s="18"/>
      <c r="J46" s="18"/>
      <c r="M46" s="363"/>
    </row>
    <row r="47" spans="8:13" ht="14.25">
      <c r="H47" s="363"/>
      <c r="I47" s="18"/>
      <c r="J47" s="18"/>
      <c r="M47" s="363"/>
    </row>
    <row r="48" spans="8:13" ht="14.25">
      <c r="H48" s="363"/>
      <c r="I48" s="18"/>
      <c r="J48" s="18"/>
      <c r="M48" s="363"/>
    </row>
    <row r="49" spans="8:13" ht="14.25">
      <c r="H49" s="363"/>
      <c r="I49" s="18"/>
      <c r="J49" s="18"/>
      <c r="M49" s="363"/>
    </row>
    <row r="50" spans="8:13" ht="14.25">
      <c r="H50" s="363"/>
      <c r="I50" s="18"/>
      <c r="J50" s="18"/>
      <c r="M50" s="363"/>
    </row>
    <row r="51" spans="8:13" ht="14.25">
      <c r="H51" s="363"/>
      <c r="I51" s="18"/>
      <c r="J51" s="18"/>
      <c r="M51" s="363"/>
    </row>
    <row r="52" spans="8:13" ht="14.25">
      <c r="H52" s="363"/>
      <c r="I52" s="18"/>
      <c r="J52" s="18"/>
      <c r="M52" s="363"/>
    </row>
    <row r="53" spans="8:13" ht="14.25">
      <c r="H53" s="363"/>
      <c r="I53" s="18"/>
      <c r="J53" s="18"/>
      <c r="M53" s="363"/>
    </row>
    <row r="54" spans="8:13" ht="14.25">
      <c r="H54" s="363"/>
      <c r="I54" s="18"/>
      <c r="J54" s="18"/>
      <c r="M54" s="363"/>
    </row>
    <row r="55" spans="8:13" ht="14.25">
      <c r="H55" s="363"/>
      <c r="I55" s="18"/>
      <c r="J55" s="18"/>
      <c r="M55" s="363"/>
    </row>
    <row r="56" spans="8:13" ht="14.25">
      <c r="H56" s="363"/>
      <c r="I56" s="18"/>
      <c r="J56" s="18"/>
      <c r="M56" s="363"/>
    </row>
    <row r="57" spans="8:13" ht="14.25">
      <c r="H57" s="363"/>
      <c r="I57" s="18"/>
      <c r="J57" s="18"/>
      <c r="M57" s="363"/>
    </row>
    <row r="58" spans="8:13" ht="14.25">
      <c r="H58" s="363"/>
      <c r="I58" s="18"/>
      <c r="J58" s="18"/>
      <c r="M58" s="363"/>
    </row>
    <row r="59" spans="8:13" ht="14.25">
      <c r="H59" s="363"/>
      <c r="I59" s="18"/>
      <c r="J59" s="18"/>
      <c r="M59" s="363"/>
    </row>
    <row r="60" spans="8:13" ht="14.25">
      <c r="H60" s="363"/>
      <c r="I60" s="18"/>
      <c r="J60" s="18"/>
      <c r="M60" s="363"/>
    </row>
    <row r="61" spans="8:13" ht="14.25">
      <c r="H61" s="363"/>
      <c r="I61" s="18"/>
      <c r="J61" s="18"/>
      <c r="M61" s="363"/>
    </row>
    <row r="62" spans="8:13" ht="14.25">
      <c r="H62" s="363"/>
      <c r="I62" s="18"/>
      <c r="J62" s="18"/>
      <c r="M62" s="363"/>
    </row>
    <row r="63" spans="8:13" ht="14.25">
      <c r="H63" s="363"/>
      <c r="I63" s="18"/>
      <c r="J63" s="18"/>
      <c r="M63" s="363"/>
    </row>
    <row r="64" spans="8:13" ht="14.25">
      <c r="H64" s="363"/>
      <c r="I64" s="18"/>
      <c r="J64" s="18"/>
      <c r="M64" s="363"/>
    </row>
    <row r="65" spans="8:13" ht="14.25">
      <c r="H65" s="363"/>
      <c r="I65" s="18"/>
      <c r="J65" s="18"/>
      <c r="M65" s="363"/>
    </row>
    <row r="66" spans="8:13" ht="14.25">
      <c r="H66" s="363"/>
      <c r="I66" s="18"/>
      <c r="J66" s="18"/>
      <c r="M66" s="363"/>
    </row>
    <row r="67" spans="8:13" ht="14.25">
      <c r="H67" s="363"/>
      <c r="I67" s="18"/>
      <c r="J67" s="18"/>
      <c r="M67" s="363"/>
    </row>
    <row r="68" spans="8:13" ht="14.25">
      <c r="H68" s="363"/>
      <c r="I68" s="18"/>
      <c r="J68" s="18"/>
      <c r="M68" s="363"/>
    </row>
    <row r="69" spans="8:13" ht="14.25">
      <c r="H69" s="363"/>
      <c r="I69" s="18"/>
      <c r="J69" s="18"/>
      <c r="M69" s="363"/>
    </row>
    <row r="70" spans="8:13" ht="14.25">
      <c r="H70" s="363"/>
      <c r="I70" s="18"/>
      <c r="J70" s="18"/>
      <c r="M70" s="363"/>
    </row>
    <row r="71" spans="8:13" ht="14.25">
      <c r="H71" s="363"/>
      <c r="I71" s="18"/>
      <c r="J71" s="18"/>
      <c r="M71" s="363"/>
    </row>
    <row r="72" spans="8:13" ht="14.25">
      <c r="H72" s="363"/>
      <c r="I72" s="18"/>
      <c r="J72" s="18"/>
      <c r="M72" s="363"/>
    </row>
    <row r="73" spans="8:13" ht="14.25">
      <c r="H73" s="363"/>
      <c r="I73" s="18"/>
      <c r="J73" s="18"/>
      <c r="M73" s="363"/>
    </row>
    <row r="74" spans="8:13" ht="14.25">
      <c r="H74" s="363"/>
      <c r="M74" s="363"/>
    </row>
    <row r="75" spans="8:13" ht="14.25">
      <c r="H75" s="363"/>
      <c r="M75" s="363"/>
    </row>
    <row r="76" spans="8:13" ht="14.25">
      <c r="H76" s="363"/>
      <c r="M76" s="363"/>
    </row>
    <row r="77" spans="8:13" ht="14.25">
      <c r="H77" s="363"/>
      <c r="M77" s="363"/>
    </row>
    <row r="78" spans="8:13" ht="14.25">
      <c r="H78" s="363"/>
      <c r="M78" s="363"/>
    </row>
    <row r="79" spans="8:13" ht="14.25">
      <c r="H79" s="363"/>
      <c r="M79" s="363"/>
    </row>
    <row r="80" spans="8:13" ht="14.25">
      <c r="H80" s="363"/>
      <c r="M80" s="363"/>
    </row>
    <row r="81" spans="8:13" ht="14.25">
      <c r="H81" s="363"/>
      <c r="M81" s="363"/>
    </row>
    <row r="82" spans="8:13" ht="14.25">
      <c r="H82" s="363"/>
      <c r="M82" s="363"/>
    </row>
    <row r="83" spans="8:13" ht="14.25">
      <c r="H83" s="363"/>
      <c r="M83" s="363"/>
    </row>
    <row r="84" spans="8:13" ht="14.25">
      <c r="H84" s="363"/>
      <c r="M84" s="363"/>
    </row>
    <row r="85" spans="8:13" ht="14.25">
      <c r="H85" s="363"/>
      <c r="M85" s="363"/>
    </row>
    <row r="86" spans="8:13" ht="14.25">
      <c r="H86" s="363"/>
      <c r="M86" s="363"/>
    </row>
    <row r="87" spans="8:13" ht="14.25">
      <c r="H87" s="363"/>
      <c r="M87" s="363"/>
    </row>
    <row r="88" spans="8:13" ht="14.25">
      <c r="H88" s="363"/>
      <c r="M88" s="363"/>
    </row>
    <row r="89" spans="8:13" ht="14.25">
      <c r="H89" s="363"/>
      <c r="M89" s="363"/>
    </row>
    <row r="90" spans="8:13" ht="14.25">
      <c r="H90" s="363"/>
      <c r="M90" s="363"/>
    </row>
    <row r="91" spans="8:13" ht="14.25">
      <c r="H91" s="363"/>
      <c r="M91" s="363"/>
    </row>
    <row r="92" spans="8:13" ht="14.25">
      <c r="H92" s="363"/>
      <c r="M92" s="363"/>
    </row>
    <row r="93" spans="8:13" ht="14.25">
      <c r="H93" s="363"/>
      <c r="M93" s="363"/>
    </row>
    <row r="94" spans="8:13" ht="14.25">
      <c r="H94" s="363"/>
      <c r="M94" s="363"/>
    </row>
    <row r="95" spans="8:13" ht="14.25">
      <c r="H95" s="363"/>
      <c r="M95" s="363"/>
    </row>
    <row r="96" spans="8:13" ht="14.25">
      <c r="H96" s="363"/>
      <c r="M96" s="363"/>
    </row>
    <row r="97" spans="8:13" ht="14.25">
      <c r="H97" s="363"/>
      <c r="M97" s="363"/>
    </row>
    <row r="98" spans="8:13" ht="14.25">
      <c r="H98" s="363"/>
      <c r="M98" s="363"/>
    </row>
    <row r="99" spans="8:13" ht="14.25">
      <c r="H99" s="363"/>
      <c r="M99" s="363"/>
    </row>
    <row r="100" spans="8:13" ht="14.25">
      <c r="H100" s="363"/>
      <c r="M100" s="363"/>
    </row>
    <row r="101" spans="8:13" ht="14.25">
      <c r="H101" s="363"/>
      <c r="M101" s="363"/>
    </row>
    <row r="102" spans="8:13" ht="14.25">
      <c r="H102" s="363"/>
      <c r="M102" s="363"/>
    </row>
    <row r="103" spans="8:13" ht="14.25">
      <c r="H103" s="363"/>
      <c r="M103" s="363"/>
    </row>
    <row r="104" spans="8:13" ht="14.25">
      <c r="H104" s="363"/>
      <c r="M104" s="363"/>
    </row>
    <row r="105" spans="8:13" ht="14.25">
      <c r="H105" s="363"/>
      <c r="M105" s="363"/>
    </row>
    <row r="106" spans="8:13" ht="14.25">
      <c r="H106" s="363"/>
      <c r="M106" s="363"/>
    </row>
    <row r="107" spans="8:13" ht="14.25">
      <c r="H107" s="363"/>
      <c r="M107" s="363"/>
    </row>
    <row r="108" spans="8:13" ht="14.25">
      <c r="H108" s="363"/>
      <c r="M108" s="363"/>
    </row>
    <row r="109" spans="8:13" ht="14.25">
      <c r="H109" s="363"/>
      <c r="M109" s="363"/>
    </row>
    <row r="110" spans="8:13" ht="14.25">
      <c r="H110" s="363"/>
      <c r="M110" s="363"/>
    </row>
    <row r="111" spans="8:13" ht="14.25">
      <c r="H111" s="363"/>
      <c r="M111" s="363"/>
    </row>
    <row r="112" spans="8:13" ht="14.25">
      <c r="H112" s="363"/>
      <c r="M112" s="363"/>
    </row>
    <row r="113" spans="8:13" ht="14.25">
      <c r="H113" s="363"/>
      <c r="M113" s="363"/>
    </row>
    <row r="114" spans="8:13" ht="14.25">
      <c r="H114" s="363"/>
      <c r="M114" s="363"/>
    </row>
    <row r="115" spans="8:13" ht="14.25">
      <c r="H115" s="363"/>
      <c r="M115" s="363"/>
    </row>
    <row r="116" spans="8:13" ht="14.25">
      <c r="H116" s="363"/>
      <c r="M116" s="363"/>
    </row>
    <row r="117" spans="8:13" ht="14.25">
      <c r="H117" s="363"/>
      <c r="M117" s="363"/>
    </row>
    <row r="118" spans="8:13" ht="14.25">
      <c r="H118" s="363"/>
      <c r="M118" s="363"/>
    </row>
    <row r="119" spans="8:13" ht="14.25">
      <c r="H119" s="363"/>
      <c r="M119" s="363"/>
    </row>
    <row r="120" spans="8:13" ht="14.25">
      <c r="H120" s="363"/>
      <c r="M120" s="363"/>
    </row>
    <row r="121" spans="8:13" ht="14.25">
      <c r="H121" s="363"/>
      <c r="M121" s="363"/>
    </row>
    <row r="122" spans="8:13" ht="14.25">
      <c r="H122" s="363"/>
      <c r="M122" s="363"/>
    </row>
    <row r="123" spans="8:13" ht="14.25">
      <c r="H123" s="363"/>
      <c r="M123" s="363"/>
    </row>
    <row r="124" spans="8:13" ht="14.25">
      <c r="H124" s="363"/>
      <c r="M124" s="363"/>
    </row>
    <row r="125" spans="8:13" ht="14.25">
      <c r="H125" s="363"/>
      <c r="M125" s="363"/>
    </row>
    <row r="126" spans="8:13" ht="14.25">
      <c r="H126" s="363"/>
      <c r="M126" s="363"/>
    </row>
    <row r="127" spans="8:13" ht="14.25">
      <c r="H127" s="363"/>
      <c r="M127" s="363"/>
    </row>
    <row r="128" spans="8:13" ht="14.25">
      <c r="H128" s="363"/>
      <c r="M128" s="363"/>
    </row>
    <row r="129" spans="8:13" ht="14.25">
      <c r="H129" s="363"/>
      <c r="M129" s="363"/>
    </row>
    <row r="130" spans="8:13" ht="14.25">
      <c r="H130" s="363"/>
      <c r="M130" s="363"/>
    </row>
    <row r="131" spans="8:13" ht="14.25">
      <c r="H131" s="363"/>
      <c r="M131" s="363"/>
    </row>
    <row r="132" spans="8:13" ht="14.25">
      <c r="H132" s="363"/>
      <c r="M132" s="363"/>
    </row>
    <row r="133" spans="8:13" ht="14.25">
      <c r="H133" s="363"/>
      <c r="M133" s="363"/>
    </row>
    <row r="134" spans="8:13" ht="14.25">
      <c r="H134" s="363"/>
      <c r="M134" s="363"/>
    </row>
    <row r="135" spans="8:13" ht="14.25">
      <c r="H135" s="363"/>
      <c r="M135" s="363"/>
    </row>
    <row r="136" spans="8:13" ht="14.25">
      <c r="H136" s="363"/>
      <c r="M136" s="363"/>
    </row>
    <row r="137" spans="8:13" ht="14.25">
      <c r="H137" s="363"/>
      <c r="M137" s="363"/>
    </row>
    <row r="138" spans="8:13" ht="14.25">
      <c r="H138" s="363"/>
      <c r="M138" s="363"/>
    </row>
    <row r="139" spans="8:13" ht="14.25">
      <c r="H139" s="363"/>
      <c r="M139" s="363"/>
    </row>
    <row r="140" spans="8:13" ht="14.25">
      <c r="H140" s="363"/>
      <c r="M140" s="293"/>
    </row>
    <row r="141" spans="8:13" ht="14.25">
      <c r="H141" s="363"/>
      <c r="M141" s="293"/>
    </row>
    <row r="142" spans="8:13" ht="14.25">
      <c r="H142" s="363"/>
      <c r="M142" s="293"/>
    </row>
    <row r="143" spans="8:13" ht="14.25">
      <c r="H143" s="363"/>
      <c r="M143" s="293"/>
    </row>
    <row r="144" spans="8:13" ht="14.25">
      <c r="H144" s="293"/>
      <c r="M144" s="293"/>
    </row>
    <row r="145" ht="14.25">
      <c r="H145" s="293"/>
    </row>
    <row r="146" ht="14.25">
      <c r="H146" s="293"/>
    </row>
    <row r="147" ht="14.25">
      <c r="H147" s="293"/>
    </row>
    <row r="148" ht="14.25">
      <c r="H148" s="293"/>
    </row>
    <row r="149" ht="14.25">
      <c r="H149" s="293"/>
    </row>
    <row r="150" ht="14.25">
      <c r="H150" s="293"/>
    </row>
    <row r="151" ht="14.25">
      <c r="H151" s="293"/>
    </row>
    <row r="152" ht="14.25">
      <c r="H152" s="293"/>
    </row>
    <row r="153" ht="14.25">
      <c r="H153" s="293"/>
    </row>
    <row r="154" ht="14.25">
      <c r="H154" s="293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8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Q9" sqref="Q9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9" customWidth="1"/>
    <col min="8" max="8" width="8.28125" style="102" customWidth="1"/>
    <col min="9" max="9" width="8.28125" style="69" customWidth="1"/>
    <col min="10" max="10" width="9.28125" style="69" customWidth="1"/>
    <col min="11" max="11" width="3.00390625" style="22" customWidth="1"/>
    <col min="12" max="12" width="9.8515625" style="20" customWidth="1"/>
    <col min="13" max="13" width="10.140625" style="203" customWidth="1"/>
    <col min="14" max="14" width="8.8515625" style="20" customWidth="1"/>
    <col min="15" max="15" width="9.28125" style="21" bestFit="1" customWidth="1"/>
    <col min="16" max="16384" width="9.140625" style="21" customWidth="1"/>
  </cols>
  <sheetData>
    <row r="1" spans="1:14" s="41" customFormat="1" ht="20.25">
      <c r="A1" s="40" t="s">
        <v>22</v>
      </c>
      <c r="D1" s="106"/>
      <c r="E1" s="106"/>
      <c r="F1" s="106"/>
      <c r="G1" s="106"/>
      <c r="H1" s="106"/>
      <c r="I1" s="106"/>
      <c r="J1" s="106"/>
      <c r="L1" s="42"/>
      <c r="M1" s="224"/>
      <c r="N1" s="42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L2" s="199" t="s">
        <v>389</v>
      </c>
      <c r="M2" s="199" t="s">
        <v>388</v>
      </c>
      <c r="N2" s="199" t="s">
        <v>390</v>
      </c>
    </row>
    <row r="3" spans="1:14" s="17" customFormat="1" ht="8.25" customHeight="1">
      <c r="A3" s="7"/>
      <c r="D3" s="16"/>
      <c r="E3" s="16"/>
      <c r="F3" s="16"/>
      <c r="G3" s="16"/>
      <c r="H3" s="107"/>
      <c r="I3" s="16"/>
      <c r="J3" s="16"/>
      <c r="L3" s="14"/>
      <c r="M3" s="15"/>
      <c r="N3" s="16"/>
    </row>
    <row r="4" spans="1:16" s="17" customFormat="1" ht="15">
      <c r="A4" s="46" t="s">
        <v>86</v>
      </c>
      <c r="D4" s="132"/>
      <c r="E4" s="132"/>
      <c r="F4" s="132"/>
      <c r="G4" s="132"/>
      <c r="H4" s="107"/>
      <c r="I4" s="16"/>
      <c r="J4" s="16"/>
      <c r="L4" s="14"/>
      <c r="M4" s="15"/>
      <c r="N4" s="16"/>
      <c r="O4" s="290"/>
      <c r="P4" s="290"/>
    </row>
    <row r="5" spans="1:16" s="17" customFormat="1" ht="15">
      <c r="A5" s="30" t="s">
        <v>22</v>
      </c>
      <c r="D5" s="16">
        <v>912</v>
      </c>
      <c r="E5" s="16">
        <v>666</v>
      </c>
      <c r="F5" s="16">
        <v>1046</v>
      </c>
      <c r="G5" s="16">
        <v>947</v>
      </c>
      <c r="H5" s="107">
        <v>899</v>
      </c>
      <c r="I5" s="16">
        <v>-5.068637803590281</v>
      </c>
      <c r="J5" s="104">
        <v>-1.4254385964912242</v>
      </c>
      <c r="K5" s="55"/>
      <c r="L5" s="14">
        <v>2631</v>
      </c>
      <c r="M5" s="240">
        <v>2892</v>
      </c>
      <c r="N5" s="14">
        <v>9.920182440136838</v>
      </c>
      <c r="O5" s="420"/>
      <c r="P5" s="318"/>
    </row>
    <row r="6" spans="2:16" s="17" customFormat="1" ht="15">
      <c r="B6" s="30"/>
      <c r="D6" s="16"/>
      <c r="E6" s="16"/>
      <c r="F6" s="16"/>
      <c r="G6" s="16"/>
      <c r="H6" s="107"/>
      <c r="I6" s="16"/>
      <c r="J6" s="16"/>
      <c r="K6" s="30"/>
      <c r="L6" s="14"/>
      <c r="M6" s="240"/>
      <c r="N6" s="14"/>
      <c r="O6" s="290"/>
      <c r="P6" s="290"/>
    </row>
    <row r="7" spans="3:18" ht="14.25">
      <c r="C7" s="108" t="s">
        <v>344</v>
      </c>
      <c r="D7" s="104">
        <v>43</v>
      </c>
      <c r="E7" s="104">
        <v>45</v>
      </c>
      <c r="F7" s="104">
        <v>45</v>
      </c>
      <c r="G7" s="104">
        <v>56</v>
      </c>
      <c r="H7" s="105">
        <v>45</v>
      </c>
      <c r="I7" s="104">
        <v>-19.64285714285714</v>
      </c>
      <c r="J7" s="104">
        <v>4.651162790697683</v>
      </c>
      <c r="K7" s="33"/>
      <c r="L7" s="18">
        <v>128</v>
      </c>
      <c r="M7" s="495">
        <v>146</v>
      </c>
      <c r="N7" s="18">
        <v>14.0625</v>
      </c>
      <c r="O7" s="422"/>
      <c r="P7" s="496"/>
      <c r="Q7" s="496"/>
      <c r="R7" s="496"/>
    </row>
    <row r="8" spans="3:18" ht="16.5">
      <c r="C8" s="108" t="s">
        <v>367</v>
      </c>
      <c r="D8" s="104">
        <v>88</v>
      </c>
      <c r="E8" s="104">
        <v>48</v>
      </c>
      <c r="F8" s="104">
        <v>26</v>
      </c>
      <c r="G8" s="104">
        <v>52</v>
      </c>
      <c r="H8" s="105">
        <v>31</v>
      </c>
      <c r="I8" s="104">
        <v>-40.38461538461539</v>
      </c>
      <c r="J8" s="104">
        <v>-64.77272727272727</v>
      </c>
      <c r="K8" s="33"/>
      <c r="L8" s="18">
        <v>171</v>
      </c>
      <c r="M8" s="495">
        <v>109</v>
      </c>
      <c r="N8" s="18">
        <v>-36.25730994152047</v>
      </c>
      <c r="O8" s="422"/>
      <c r="P8" s="496"/>
      <c r="Q8" s="496"/>
      <c r="R8" s="496"/>
    </row>
    <row r="9" spans="3:18" ht="16.5">
      <c r="C9" s="108" t="s">
        <v>368</v>
      </c>
      <c r="D9" s="104">
        <v>135</v>
      </c>
      <c r="E9" s="104">
        <v>121</v>
      </c>
      <c r="F9" s="104">
        <v>145</v>
      </c>
      <c r="G9" s="104">
        <v>139</v>
      </c>
      <c r="H9" s="105">
        <v>133</v>
      </c>
      <c r="I9" s="104">
        <v>-4.316546762589923</v>
      </c>
      <c r="J9" s="104">
        <v>-1.4814814814814836</v>
      </c>
      <c r="K9" s="33"/>
      <c r="L9" s="18">
        <v>418</v>
      </c>
      <c r="M9" s="495">
        <v>417</v>
      </c>
      <c r="N9" s="461">
        <v>-0.23923444976076125</v>
      </c>
      <c r="O9" s="422"/>
      <c r="P9" s="496"/>
      <c r="Q9" s="496"/>
      <c r="R9" s="496"/>
    </row>
    <row r="10" spans="3:18" ht="14.25">
      <c r="C10" s="108" t="s">
        <v>365</v>
      </c>
      <c r="D10" s="104">
        <v>94</v>
      </c>
      <c r="E10" s="104">
        <v>80</v>
      </c>
      <c r="F10" s="104">
        <v>123</v>
      </c>
      <c r="G10" s="104">
        <v>111</v>
      </c>
      <c r="H10" s="105">
        <v>120</v>
      </c>
      <c r="I10" s="104">
        <v>8.108108108108114</v>
      </c>
      <c r="J10" s="104">
        <v>27.65957446808511</v>
      </c>
      <c r="K10" s="33"/>
      <c r="L10" s="18">
        <v>305</v>
      </c>
      <c r="M10" s="495">
        <v>354</v>
      </c>
      <c r="N10" s="18">
        <v>16.065573770491802</v>
      </c>
      <c r="O10" s="422"/>
      <c r="P10" s="496"/>
      <c r="Q10" s="496"/>
      <c r="R10" s="496"/>
    </row>
    <row r="11" spans="3:18" ht="15.75" customHeight="1">
      <c r="C11" s="108" t="s">
        <v>346</v>
      </c>
      <c r="D11" s="104">
        <v>96</v>
      </c>
      <c r="E11" s="104">
        <v>102</v>
      </c>
      <c r="F11" s="104">
        <v>102</v>
      </c>
      <c r="G11" s="104">
        <v>105</v>
      </c>
      <c r="H11" s="105">
        <v>107</v>
      </c>
      <c r="I11" s="104">
        <v>1.904761904761898</v>
      </c>
      <c r="J11" s="104">
        <v>11.458333333333325</v>
      </c>
      <c r="K11" s="30"/>
      <c r="L11" s="18">
        <v>267</v>
      </c>
      <c r="M11" s="495">
        <v>314</v>
      </c>
      <c r="N11" s="18">
        <v>17.602996254681646</v>
      </c>
      <c r="O11" s="422"/>
      <c r="P11" s="496"/>
      <c r="Q11" s="496"/>
      <c r="R11" s="496"/>
    </row>
    <row r="12" spans="3:18" ht="14.25">
      <c r="C12" s="32" t="s">
        <v>26</v>
      </c>
      <c r="D12" s="104">
        <v>142</v>
      </c>
      <c r="E12" s="104">
        <v>110</v>
      </c>
      <c r="F12" s="104">
        <v>167</v>
      </c>
      <c r="G12" s="104">
        <v>175</v>
      </c>
      <c r="H12" s="105">
        <v>137</v>
      </c>
      <c r="I12" s="104">
        <v>-21.71428571428572</v>
      </c>
      <c r="J12" s="104">
        <v>-3.5211267605633756</v>
      </c>
      <c r="K12" s="33"/>
      <c r="L12" s="18">
        <v>397</v>
      </c>
      <c r="M12" s="495">
        <v>479</v>
      </c>
      <c r="N12" s="18">
        <v>20.654911838790934</v>
      </c>
      <c r="O12" s="422"/>
      <c r="P12" s="496"/>
      <c r="Q12" s="496"/>
      <c r="R12" s="496"/>
    </row>
    <row r="13" spans="3:18" ht="14.25">
      <c r="C13" s="32" t="s">
        <v>27</v>
      </c>
      <c r="D13" s="104">
        <v>22</v>
      </c>
      <c r="E13" s="104">
        <v>21</v>
      </c>
      <c r="F13" s="104">
        <v>18</v>
      </c>
      <c r="G13" s="104">
        <v>19</v>
      </c>
      <c r="H13" s="105">
        <v>16</v>
      </c>
      <c r="I13" s="104">
        <v>-15.789473684210531</v>
      </c>
      <c r="J13" s="104">
        <v>-27.27272727272727</v>
      </c>
      <c r="K13" s="33"/>
      <c r="L13" s="18">
        <v>62</v>
      </c>
      <c r="M13" s="495">
        <v>53</v>
      </c>
      <c r="N13" s="18">
        <v>-14.516129032258062</v>
      </c>
      <c r="O13" s="422"/>
      <c r="P13" s="496"/>
      <c r="Q13" s="496"/>
      <c r="R13" s="496"/>
    </row>
    <row r="14" spans="2:18" ht="15">
      <c r="B14" s="30" t="s">
        <v>270</v>
      </c>
      <c r="C14" s="32"/>
      <c r="D14" s="16">
        <v>620</v>
      </c>
      <c r="E14" s="16">
        <v>527</v>
      </c>
      <c r="F14" s="16">
        <v>626</v>
      </c>
      <c r="G14" s="16">
        <v>657</v>
      </c>
      <c r="H14" s="107">
        <v>589</v>
      </c>
      <c r="I14" s="16">
        <v>-10.350076103500761</v>
      </c>
      <c r="J14" s="16">
        <v>-5.000000000000004</v>
      </c>
      <c r="L14" s="14">
        <v>1748</v>
      </c>
      <c r="M14" s="107">
        <v>1872</v>
      </c>
      <c r="N14" s="14">
        <v>7.093821510297493</v>
      </c>
      <c r="O14" s="422"/>
      <c r="P14" s="496"/>
      <c r="Q14" s="496"/>
      <c r="R14" s="496"/>
    </row>
    <row r="15" spans="2:18" ht="15">
      <c r="B15" s="33" t="s">
        <v>271</v>
      </c>
      <c r="C15" s="32"/>
      <c r="D15" s="104">
        <v>65</v>
      </c>
      <c r="E15" s="104">
        <v>68</v>
      </c>
      <c r="F15" s="104">
        <v>66</v>
      </c>
      <c r="G15" s="104">
        <v>75</v>
      </c>
      <c r="H15" s="105">
        <v>72</v>
      </c>
      <c r="I15" s="104">
        <v>-4.0000000000000036</v>
      </c>
      <c r="J15" s="104">
        <v>10.769230769230775</v>
      </c>
      <c r="K15" s="23"/>
      <c r="L15" s="18">
        <v>180</v>
      </c>
      <c r="M15" s="495">
        <v>213</v>
      </c>
      <c r="N15" s="18">
        <v>18.333333333333336</v>
      </c>
      <c r="O15" s="422"/>
      <c r="P15" s="496"/>
      <c r="Q15" s="496"/>
      <c r="R15" s="496"/>
    </row>
    <row r="16" spans="2:18" s="17" customFormat="1" ht="15">
      <c r="B16" s="17" t="s">
        <v>76</v>
      </c>
      <c r="C16" s="31"/>
      <c r="D16" s="16">
        <v>555</v>
      </c>
      <c r="E16" s="16">
        <v>459</v>
      </c>
      <c r="F16" s="16">
        <v>560</v>
      </c>
      <c r="G16" s="16">
        <v>582</v>
      </c>
      <c r="H16" s="107">
        <v>517</v>
      </c>
      <c r="I16" s="16">
        <v>-11.16838487972509</v>
      </c>
      <c r="J16" s="16">
        <v>-6.8468468468468435</v>
      </c>
      <c r="K16" s="33"/>
      <c r="L16" s="14">
        <v>1568</v>
      </c>
      <c r="M16" s="107">
        <v>1659</v>
      </c>
      <c r="N16" s="14">
        <v>5.803571428571419</v>
      </c>
      <c r="O16" s="422"/>
      <c r="P16" s="496"/>
      <c r="Q16" s="496"/>
      <c r="R16" s="496"/>
    </row>
    <row r="17" spans="3:14" ht="14.25">
      <c r="C17" s="32"/>
      <c r="D17" s="104"/>
      <c r="E17" s="104"/>
      <c r="F17" s="104"/>
      <c r="G17" s="104"/>
      <c r="H17" s="105"/>
      <c r="I17" s="104"/>
      <c r="J17" s="104"/>
      <c r="K17" s="33"/>
      <c r="L17" s="18"/>
      <c r="M17" s="242"/>
      <c r="N17" s="18"/>
    </row>
    <row r="18" spans="2:14" s="17" customFormat="1" ht="15">
      <c r="B18" s="30" t="s">
        <v>250</v>
      </c>
      <c r="D18" s="16">
        <v>271</v>
      </c>
      <c r="E18" s="16">
        <v>92</v>
      </c>
      <c r="F18" s="16">
        <v>356</v>
      </c>
      <c r="G18" s="16">
        <v>273</v>
      </c>
      <c r="H18" s="107">
        <v>286</v>
      </c>
      <c r="I18" s="16">
        <v>4.761904761904767</v>
      </c>
      <c r="J18" s="16">
        <v>5.535055350553497</v>
      </c>
      <c r="K18" s="33"/>
      <c r="L18" s="14">
        <v>809</v>
      </c>
      <c r="M18" s="353">
        <v>915</v>
      </c>
      <c r="N18" s="14">
        <v>13.102595797280593</v>
      </c>
    </row>
    <row r="19" spans="2:14" ht="15">
      <c r="B19" s="30"/>
      <c r="C19" s="108" t="s">
        <v>250</v>
      </c>
      <c r="D19" s="104">
        <v>271</v>
      </c>
      <c r="E19" s="104">
        <v>92</v>
      </c>
      <c r="F19" s="104">
        <v>356</v>
      </c>
      <c r="G19" s="104">
        <v>273</v>
      </c>
      <c r="H19" s="105">
        <v>286</v>
      </c>
      <c r="I19" s="104">
        <v>4.761904761904767</v>
      </c>
      <c r="J19" s="104">
        <v>5.535055350553497</v>
      </c>
      <c r="K19" s="33"/>
      <c r="L19" s="18">
        <v>809</v>
      </c>
      <c r="M19" s="242">
        <v>915</v>
      </c>
      <c r="N19" s="18">
        <v>13.102595797280593</v>
      </c>
    </row>
    <row r="20" spans="2:14" s="17" customFormat="1" ht="14.25" customHeight="1">
      <c r="B20" s="30" t="s">
        <v>23</v>
      </c>
      <c r="D20" s="16">
        <v>86</v>
      </c>
      <c r="E20" s="16">
        <v>115</v>
      </c>
      <c r="F20" s="16">
        <v>130</v>
      </c>
      <c r="G20" s="16">
        <v>92</v>
      </c>
      <c r="H20" s="107">
        <v>96</v>
      </c>
      <c r="I20" s="16">
        <v>4.347826086956519</v>
      </c>
      <c r="J20" s="16">
        <v>11.627906976744185</v>
      </c>
      <c r="K20" s="33"/>
      <c r="L20" s="14">
        <v>254</v>
      </c>
      <c r="M20" s="353">
        <v>318</v>
      </c>
      <c r="N20" s="14">
        <v>25.196850393700785</v>
      </c>
    </row>
    <row r="21" spans="3:14" ht="14.25">
      <c r="C21" s="108" t="s">
        <v>308</v>
      </c>
      <c r="D21" s="104">
        <v>74</v>
      </c>
      <c r="E21" s="104">
        <v>100</v>
      </c>
      <c r="F21" s="104">
        <v>103</v>
      </c>
      <c r="G21" s="104">
        <v>43</v>
      </c>
      <c r="H21" s="105">
        <v>39</v>
      </c>
      <c r="I21" s="104">
        <v>-9.302325581395355</v>
      </c>
      <c r="J21" s="104">
        <v>-47.297297297297305</v>
      </c>
      <c r="K21" s="33"/>
      <c r="L21" s="18">
        <v>174</v>
      </c>
      <c r="M21" s="242">
        <v>185</v>
      </c>
      <c r="N21" s="18">
        <v>6.321839080459779</v>
      </c>
    </row>
    <row r="22" spans="3:14" ht="14.25">
      <c r="C22" s="32" t="s">
        <v>28</v>
      </c>
      <c r="D22" s="117">
        <v>0</v>
      </c>
      <c r="E22" s="117">
        <v>0</v>
      </c>
      <c r="F22" s="117">
        <v>15</v>
      </c>
      <c r="G22" s="117">
        <v>31</v>
      </c>
      <c r="H22" s="124">
        <v>43</v>
      </c>
      <c r="I22" s="104">
        <v>38.70967741935485</v>
      </c>
      <c r="J22" s="104" t="s">
        <v>401</v>
      </c>
      <c r="K22" s="33"/>
      <c r="L22" s="18">
        <v>43</v>
      </c>
      <c r="M22" s="242">
        <v>89</v>
      </c>
      <c r="N22" s="18" t="s">
        <v>402</v>
      </c>
    </row>
    <row r="23" spans="3:14" ht="14.25">
      <c r="C23" s="32" t="s">
        <v>29</v>
      </c>
      <c r="D23" s="104">
        <v>12</v>
      </c>
      <c r="E23" s="104">
        <v>15</v>
      </c>
      <c r="F23" s="104">
        <v>12</v>
      </c>
      <c r="G23" s="104">
        <v>18</v>
      </c>
      <c r="H23" s="105">
        <v>14</v>
      </c>
      <c r="I23" s="104">
        <v>-22.22222222222222</v>
      </c>
      <c r="J23" s="104">
        <v>16.666666666666675</v>
      </c>
      <c r="K23" s="33"/>
      <c r="L23" s="18">
        <v>37</v>
      </c>
      <c r="M23" s="242">
        <v>44</v>
      </c>
      <c r="N23" s="18">
        <v>18.918918918918926</v>
      </c>
    </row>
    <row r="24" spans="3:14" ht="14.25">
      <c r="C24" s="21"/>
      <c r="D24" s="134"/>
      <c r="E24" s="134"/>
      <c r="F24" s="134"/>
      <c r="G24" s="134"/>
      <c r="H24" s="105"/>
      <c r="I24" s="116"/>
      <c r="J24" s="104"/>
      <c r="L24" s="18"/>
      <c r="N24" s="18"/>
    </row>
    <row r="25" spans="3:14" ht="15">
      <c r="C25" s="21"/>
      <c r="D25" s="134"/>
      <c r="E25" s="134"/>
      <c r="F25" s="134"/>
      <c r="G25" s="134"/>
      <c r="H25" s="105"/>
      <c r="I25" s="116"/>
      <c r="J25" s="104"/>
      <c r="K25" s="26"/>
      <c r="L25" s="52"/>
      <c r="M25" s="364"/>
      <c r="N25" s="52"/>
    </row>
    <row r="26" spans="2:14" ht="15">
      <c r="B26" s="19" t="s">
        <v>366</v>
      </c>
      <c r="C26" s="19" t="s">
        <v>384</v>
      </c>
      <c r="D26" s="104"/>
      <c r="E26" s="104"/>
      <c r="F26" s="104"/>
      <c r="G26" s="104"/>
      <c r="H26" s="333"/>
      <c r="I26" s="116"/>
      <c r="J26" s="104"/>
      <c r="K26" s="55"/>
      <c r="L26" s="52"/>
      <c r="M26" s="243"/>
      <c r="N26" s="399"/>
    </row>
    <row r="27" spans="2:14" ht="15">
      <c r="B27" s="19"/>
      <c r="C27" s="21"/>
      <c r="D27" s="104"/>
      <c r="E27" s="104"/>
      <c r="F27" s="104"/>
      <c r="G27" s="104"/>
      <c r="H27" s="333"/>
      <c r="I27" s="111"/>
      <c r="K27" s="26"/>
      <c r="L27" s="52"/>
      <c r="M27" s="243"/>
      <c r="N27" s="399"/>
    </row>
    <row r="28" spans="3:14" ht="14.25">
      <c r="C28" s="21"/>
      <c r="D28" s="104"/>
      <c r="E28" s="104"/>
      <c r="F28" s="104"/>
      <c r="G28" s="104"/>
      <c r="H28" s="333"/>
      <c r="I28" s="111"/>
      <c r="K28" s="57"/>
      <c r="L28" s="204"/>
      <c r="M28" s="244"/>
      <c r="N28" s="314"/>
    </row>
    <row r="29" spans="3:14" ht="14.25">
      <c r="C29" s="21"/>
      <c r="D29" s="104"/>
      <c r="E29" s="104"/>
      <c r="F29" s="104"/>
      <c r="G29" s="104"/>
      <c r="H29" s="333"/>
      <c r="I29" s="111"/>
      <c r="K29" s="57"/>
      <c r="L29" s="204"/>
      <c r="M29" s="244"/>
      <c r="N29" s="314"/>
    </row>
    <row r="30" spans="3:14" ht="14.25">
      <c r="C30" s="21"/>
      <c r="D30" s="104"/>
      <c r="E30" s="104"/>
      <c r="F30" s="104"/>
      <c r="G30" s="104"/>
      <c r="H30" s="333"/>
      <c r="I30" s="111"/>
      <c r="K30" s="57"/>
      <c r="L30" s="204"/>
      <c r="M30" s="244"/>
      <c r="N30" s="314"/>
    </row>
    <row r="31" spans="3:14" ht="14.25">
      <c r="C31" s="21"/>
      <c r="D31" s="104"/>
      <c r="E31" s="104"/>
      <c r="F31" s="104"/>
      <c r="G31" s="104"/>
      <c r="H31" s="333"/>
      <c r="I31" s="111"/>
      <c r="K31" s="57"/>
      <c r="L31" s="204"/>
      <c r="M31" s="244"/>
      <c r="N31" s="314"/>
    </row>
    <row r="32" spans="3:14" ht="15">
      <c r="C32" s="21"/>
      <c r="D32" s="104"/>
      <c r="E32" s="104"/>
      <c r="F32" s="104"/>
      <c r="G32" s="104"/>
      <c r="H32" s="333"/>
      <c r="I32" s="111"/>
      <c r="K32" s="26"/>
      <c r="L32" s="52"/>
      <c r="M32" s="243"/>
      <c r="N32" s="399"/>
    </row>
    <row r="33" spans="3:14" ht="14.25">
      <c r="C33" s="21"/>
      <c r="D33" s="104"/>
      <c r="E33" s="104"/>
      <c r="F33" s="104"/>
      <c r="G33" s="104"/>
      <c r="H33" s="333"/>
      <c r="I33" s="111"/>
      <c r="K33" s="57"/>
      <c r="L33" s="204"/>
      <c r="M33" s="244"/>
      <c r="N33" s="314"/>
    </row>
    <row r="34" spans="3:14" ht="14.25">
      <c r="C34" s="254"/>
      <c r="D34" s="104"/>
      <c r="E34" s="104"/>
      <c r="F34" s="104"/>
      <c r="G34" s="104"/>
      <c r="H34" s="333"/>
      <c r="I34" s="111"/>
      <c r="K34" s="57"/>
      <c r="L34" s="204"/>
      <c r="M34" s="244"/>
      <c r="N34" s="314"/>
    </row>
    <row r="35" spans="3:14" ht="14.25">
      <c r="C35" s="254"/>
      <c r="H35" s="333"/>
      <c r="L35" s="18"/>
      <c r="N35" s="18"/>
    </row>
    <row r="36" spans="8:14" ht="14.25">
      <c r="H36" s="333"/>
      <c r="L36" s="18"/>
      <c r="M36" s="363"/>
      <c r="N36" s="18"/>
    </row>
    <row r="37" spans="8:14" ht="14.25">
      <c r="H37" s="333"/>
      <c r="L37" s="18"/>
      <c r="M37" s="363"/>
      <c r="N37" s="18"/>
    </row>
    <row r="38" spans="8:14" ht="14.25">
      <c r="H38" s="333"/>
      <c r="L38" s="18"/>
      <c r="M38" s="363"/>
      <c r="N38" s="18"/>
    </row>
    <row r="39" spans="8:14" ht="14.25">
      <c r="H39" s="275"/>
      <c r="L39" s="18"/>
      <c r="M39" s="363"/>
      <c r="N39" s="18"/>
    </row>
    <row r="40" spans="8:13" ht="14.25">
      <c r="H40" s="275"/>
      <c r="M40" s="363"/>
    </row>
    <row r="41" spans="8:13" ht="14.25">
      <c r="H41" s="275"/>
      <c r="M41" s="363"/>
    </row>
    <row r="42" spans="8:13" ht="14.25">
      <c r="H42" s="275"/>
      <c r="M42" s="363"/>
    </row>
    <row r="43" spans="8:13" ht="14.25">
      <c r="H43" s="275"/>
      <c r="M43" s="363"/>
    </row>
    <row r="44" spans="8:13" ht="14.25">
      <c r="H44" s="275"/>
      <c r="M44" s="363"/>
    </row>
    <row r="45" spans="8:13" ht="14.25">
      <c r="H45" s="275"/>
      <c r="M45" s="363"/>
    </row>
    <row r="46" spans="8:13" ht="14.25">
      <c r="H46" s="275"/>
      <c r="M46" s="363"/>
    </row>
    <row r="47" spans="8:13" ht="14.25">
      <c r="H47" s="275"/>
      <c r="M47" s="363"/>
    </row>
    <row r="48" spans="8:13" ht="14.25">
      <c r="H48" s="275"/>
      <c r="M48" s="363"/>
    </row>
    <row r="49" spans="8:13" ht="14.25">
      <c r="H49" s="275"/>
      <c r="M49" s="363"/>
    </row>
    <row r="50" spans="8:13" ht="14.25">
      <c r="H50" s="275"/>
      <c r="M50" s="363"/>
    </row>
    <row r="51" spans="8:13" ht="14.25">
      <c r="H51" s="275"/>
      <c r="M51" s="363"/>
    </row>
    <row r="52" spans="8:13" ht="14.25">
      <c r="H52" s="275"/>
      <c r="M52" s="363"/>
    </row>
    <row r="53" spans="8:13" ht="14.25">
      <c r="H53" s="275"/>
      <c r="M53" s="363"/>
    </row>
    <row r="54" spans="8:13" ht="14.25">
      <c r="H54" s="275"/>
      <c r="M54" s="363"/>
    </row>
    <row r="55" spans="8:13" ht="14.25">
      <c r="H55" s="275"/>
      <c r="M55" s="363"/>
    </row>
    <row r="56" spans="8:13" ht="14.25">
      <c r="H56" s="275"/>
      <c r="M56" s="363"/>
    </row>
    <row r="57" spans="8:13" ht="14.25">
      <c r="H57" s="275"/>
      <c r="M57" s="363"/>
    </row>
    <row r="58" spans="8:13" ht="14.25">
      <c r="H58" s="275"/>
      <c r="M58" s="363"/>
    </row>
    <row r="59" spans="8:13" ht="14.25">
      <c r="H59" s="275"/>
      <c r="M59" s="363"/>
    </row>
    <row r="60" spans="8:13" ht="14.25">
      <c r="H60" s="275"/>
      <c r="M60" s="363"/>
    </row>
    <row r="61" spans="8:13" ht="14.25">
      <c r="H61" s="275"/>
      <c r="M61" s="363"/>
    </row>
    <row r="62" spans="8:13" ht="14.25">
      <c r="H62" s="275"/>
      <c r="M62" s="363"/>
    </row>
    <row r="63" spans="8:13" ht="14.25">
      <c r="H63" s="275"/>
      <c r="M63" s="363"/>
    </row>
    <row r="64" spans="8:13" ht="14.25">
      <c r="H64" s="275"/>
      <c r="M64" s="363"/>
    </row>
    <row r="65" spans="8:13" ht="14.25">
      <c r="H65" s="275"/>
      <c r="M65" s="363"/>
    </row>
    <row r="66" spans="8:13" ht="14.25">
      <c r="H66" s="275"/>
      <c r="M66" s="363"/>
    </row>
    <row r="67" spans="8:13" ht="14.25">
      <c r="H67" s="275"/>
      <c r="M67" s="363"/>
    </row>
    <row r="68" spans="8:13" ht="14.25">
      <c r="H68" s="275"/>
      <c r="M68" s="363"/>
    </row>
    <row r="69" spans="8:13" ht="14.25">
      <c r="H69" s="275"/>
      <c r="M69" s="363"/>
    </row>
    <row r="70" spans="8:13" ht="14.25">
      <c r="H70" s="275"/>
      <c r="M70" s="363"/>
    </row>
    <row r="71" spans="8:13" ht="14.25">
      <c r="H71" s="275"/>
      <c r="M71" s="363"/>
    </row>
    <row r="72" spans="8:13" ht="14.25">
      <c r="H72" s="275"/>
      <c r="M72" s="363"/>
    </row>
    <row r="73" spans="8:13" ht="14.25">
      <c r="H73" s="275"/>
      <c r="M73" s="363"/>
    </row>
    <row r="74" spans="8:13" ht="14.25">
      <c r="H74" s="275"/>
      <c r="M74" s="363"/>
    </row>
    <row r="75" spans="8:13" ht="14.25">
      <c r="H75" s="275"/>
      <c r="M75" s="363"/>
    </row>
    <row r="76" spans="8:13" ht="14.25">
      <c r="H76" s="275"/>
      <c r="M76" s="363"/>
    </row>
    <row r="77" spans="8:13" ht="14.25">
      <c r="H77" s="275"/>
      <c r="M77" s="363"/>
    </row>
    <row r="78" spans="8:13" ht="14.25">
      <c r="H78" s="275"/>
      <c r="M78" s="363"/>
    </row>
    <row r="79" spans="8:13" ht="14.25">
      <c r="H79" s="275"/>
      <c r="M79" s="363"/>
    </row>
    <row r="80" spans="8:13" ht="14.25">
      <c r="H80" s="275"/>
      <c r="M80" s="363"/>
    </row>
    <row r="81" spans="8:13" ht="14.25">
      <c r="H81" s="275"/>
      <c r="M81" s="363"/>
    </row>
    <row r="82" spans="8:13" ht="14.25">
      <c r="H82" s="275"/>
      <c r="M82" s="363"/>
    </row>
    <row r="83" spans="8:13" ht="14.25">
      <c r="H83" s="275"/>
      <c r="M83" s="363"/>
    </row>
    <row r="84" spans="8:13" ht="14.25">
      <c r="H84" s="275"/>
      <c r="M84" s="363"/>
    </row>
    <row r="85" spans="8:13" ht="14.25">
      <c r="H85" s="275"/>
      <c r="M85" s="363"/>
    </row>
    <row r="86" spans="8:13" ht="14.25">
      <c r="H86" s="275"/>
      <c r="M86" s="363"/>
    </row>
    <row r="87" spans="8:13" ht="14.25">
      <c r="H87" s="275"/>
      <c r="M87" s="363"/>
    </row>
    <row r="88" spans="8:13" ht="14.25">
      <c r="H88" s="275"/>
      <c r="M88" s="363"/>
    </row>
    <row r="89" spans="8:13" ht="14.25">
      <c r="H89" s="275"/>
      <c r="M89" s="363"/>
    </row>
    <row r="90" spans="8:13" ht="14.25">
      <c r="H90" s="275"/>
      <c r="M90" s="363"/>
    </row>
    <row r="91" spans="8:13" ht="14.25">
      <c r="H91" s="275"/>
      <c r="M91" s="363"/>
    </row>
    <row r="92" spans="8:13" ht="14.25">
      <c r="H92" s="275"/>
      <c r="M92" s="363"/>
    </row>
    <row r="93" spans="8:13" ht="14.25">
      <c r="H93" s="275"/>
      <c r="M93" s="363"/>
    </row>
    <row r="94" spans="8:13" ht="14.25">
      <c r="H94" s="275"/>
      <c r="M94" s="363"/>
    </row>
    <row r="95" spans="8:13" ht="14.25">
      <c r="H95" s="275"/>
      <c r="M95" s="363"/>
    </row>
    <row r="96" spans="8:13" ht="14.25">
      <c r="H96" s="275"/>
      <c r="M96" s="363"/>
    </row>
    <row r="97" spans="8:13" ht="14.25">
      <c r="H97" s="275"/>
      <c r="M97" s="363"/>
    </row>
    <row r="98" spans="8:13" ht="14.25">
      <c r="H98" s="275"/>
      <c r="M98" s="363"/>
    </row>
    <row r="99" spans="8:13" ht="14.25">
      <c r="H99" s="275"/>
      <c r="M99" s="363"/>
    </row>
    <row r="100" spans="8:13" ht="14.25">
      <c r="H100" s="275"/>
      <c r="M100" s="363"/>
    </row>
    <row r="101" spans="8:13" ht="14.25">
      <c r="H101" s="275"/>
      <c r="M101" s="363"/>
    </row>
    <row r="102" spans="8:13" ht="14.25">
      <c r="H102" s="275"/>
      <c r="M102" s="363"/>
    </row>
    <row r="103" spans="8:13" ht="14.25">
      <c r="H103" s="275"/>
      <c r="M103" s="363"/>
    </row>
    <row r="104" spans="8:13" ht="14.25">
      <c r="H104" s="275"/>
      <c r="M104" s="363"/>
    </row>
    <row r="105" spans="8:13" ht="14.25">
      <c r="H105" s="275"/>
      <c r="M105" s="363"/>
    </row>
    <row r="106" spans="8:13" ht="14.25">
      <c r="H106" s="275"/>
      <c r="M106" s="363"/>
    </row>
    <row r="107" spans="8:13" ht="14.25">
      <c r="H107" s="275"/>
      <c r="M107" s="363"/>
    </row>
    <row r="108" spans="8:13" ht="14.25">
      <c r="H108" s="275"/>
      <c r="M108" s="363"/>
    </row>
    <row r="109" spans="8:13" ht="14.25">
      <c r="H109" s="275"/>
      <c r="M109" s="363"/>
    </row>
    <row r="110" spans="8:13" ht="14.25">
      <c r="H110" s="275"/>
      <c r="M110" s="363"/>
    </row>
    <row r="111" spans="8:13" ht="14.25">
      <c r="H111" s="275"/>
      <c r="M111" s="363"/>
    </row>
    <row r="112" spans="8:13" ht="14.25">
      <c r="H112" s="275"/>
      <c r="M112" s="363"/>
    </row>
    <row r="113" spans="8:13" ht="14.25">
      <c r="H113" s="275"/>
      <c r="M113" s="363"/>
    </row>
    <row r="114" spans="8:13" ht="14.25">
      <c r="H114" s="275"/>
      <c r="M114" s="363"/>
    </row>
    <row r="115" spans="8:13" ht="14.25">
      <c r="H115" s="275"/>
      <c r="M115" s="363"/>
    </row>
    <row r="116" spans="8:13" ht="14.25">
      <c r="H116" s="275"/>
      <c r="M116" s="363"/>
    </row>
    <row r="117" spans="8:13" ht="14.25">
      <c r="H117" s="275"/>
      <c r="M117" s="363"/>
    </row>
    <row r="118" spans="8:13" ht="14.25">
      <c r="H118" s="275"/>
      <c r="M118" s="363"/>
    </row>
    <row r="119" spans="8:13" ht="14.25">
      <c r="H119" s="275"/>
      <c r="M119" s="363"/>
    </row>
    <row r="120" spans="8:13" ht="14.25">
      <c r="H120" s="275"/>
      <c r="M120" s="363"/>
    </row>
    <row r="121" spans="8:13" ht="14.25">
      <c r="H121" s="275"/>
      <c r="M121" s="363"/>
    </row>
    <row r="122" spans="8:13" ht="14.25">
      <c r="H122" s="275"/>
      <c r="M122" s="363"/>
    </row>
    <row r="123" spans="8:13" ht="14.25">
      <c r="H123" s="275"/>
      <c r="M123" s="363"/>
    </row>
    <row r="124" spans="8:13" ht="14.25">
      <c r="H124" s="275"/>
      <c r="M124" s="363"/>
    </row>
    <row r="125" spans="8:13" ht="14.25">
      <c r="H125" s="275"/>
      <c r="M125" s="363"/>
    </row>
    <row r="126" spans="8:13" ht="14.25">
      <c r="H126" s="275"/>
      <c r="M126" s="363"/>
    </row>
    <row r="127" spans="8:13" ht="14.25">
      <c r="H127" s="275"/>
      <c r="M127" s="363"/>
    </row>
    <row r="128" spans="8:13" ht="14.25">
      <c r="H128" s="275"/>
      <c r="M128" s="363"/>
    </row>
    <row r="129" spans="8:13" ht="14.25">
      <c r="H129" s="275"/>
      <c r="M129" s="363"/>
    </row>
    <row r="130" spans="8:13" ht="14.25">
      <c r="H130" s="275"/>
      <c r="M130" s="363"/>
    </row>
    <row r="131" spans="8:13" ht="14.25">
      <c r="H131" s="275"/>
      <c r="M131" s="363"/>
    </row>
    <row r="132" spans="8:13" ht="14.25">
      <c r="H132" s="275"/>
      <c r="M132" s="363"/>
    </row>
    <row r="133" spans="8:13" ht="14.25">
      <c r="H133" s="275"/>
      <c r="M133" s="363"/>
    </row>
    <row r="134" spans="8:13" ht="14.25">
      <c r="H134" s="275"/>
      <c r="M134" s="363"/>
    </row>
    <row r="135" spans="8:13" ht="14.25">
      <c r="H135" s="275"/>
      <c r="M135" s="363"/>
    </row>
    <row r="136" spans="8:13" ht="14.25">
      <c r="H136" s="275"/>
      <c r="M136" s="363"/>
    </row>
    <row r="137" spans="8:13" ht="14.25">
      <c r="H137" s="275"/>
      <c r="M137" s="363"/>
    </row>
    <row r="138" spans="8:13" ht="14.25">
      <c r="H138" s="275"/>
      <c r="M138" s="363"/>
    </row>
    <row r="139" spans="8:13" ht="14.25">
      <c r="H139" s="275"/>
      <c r="M139" s="363"/>
    </row>
    <row r="140" spans="8:13" ht="14.25">
      <c r="H140" s="275"/>
      <c r="M140" s="293"/>
    </row>
    <row r="141" spans="8:13" ht="14.25">
      <c r="H141" s="275"/>
      <c r="M141" s="293"/>
    </row>
    <row r="142" spans="8:13" ht="14.25">
      <c r="H142" s="275"/>
      <c r="M142" s="293"/>
    </row>
    <row r="143" spans="8:13" ht="14.25">
      <c r="H143" s="275"/>
      <c r="M143" s="293"/>
    </row>
    <row r="144" spans="8:13" ht="14.25">
      <c r="H144" s="291"/>
      <c r="M144" s="293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scale="94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H7" sqref="H7:H8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8.28125" style="69" customWidth="1"/>
    <col min="8" max="8" width="8.421875" style="102" customWidth="1"/>
    <col min="9" max="10" width="10.28125" style="69" bestFit="1" customWidth="1"/>
    <col min="11" max="11" width="4.28125" style="69" hidden="1" customWidth="1"/>
    <col min="12" max="12" width="8.28125" style="69" hidden="1" customWidth="1"/>
    <col min="13" max="13" width="8.28125" style="102" hidden="1" customWidth="1"/>
    <col min="14" max="14" width="8.28125" style="69" hidden="1" customWidth="1"/>
    <col min="15" max="15" width="3.00390625" style="22" customWidth="1"/>
    <col min="16" max="16" width="8.28125" style="69" customWidth="1"/>
    <col min="17" max="17" width="8.28125" style="102" customWidth="1"/>
    <col min="18" max="18" width="8.8515625" style="69" customWidth="1"/>
    <col min="19" max="16384" width="9.140625" style="21" customWidth="1"/>
  </cols>
  <sheetData>
    <row r="1" spans="1:18" s="41" customFormat="1" ht="20.25">
      <c r="A1" s="40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P1" s="106"/>
      <c r="Q1" s="106"/>
      <c r="R1" s="106"/>
    </row>
    <row r="2" spans="1:18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K2" s="44"/>
      <c r="L2" s="199" t="s">
        <v>301</v>
      </c>
      <c r="M2" s="199" t="s">
        <v>353</v>
      </c>
      <c r="N2" s="199" t="s">
        <v>354</v>
      </c>
      <c r="P2" s="199" t="s">
        <v>389</v>
      </c>
      <c r="Q2" s="199" t="s">
        <v>388</v>
      </c>
      <c r="R2" s="199" t="s">
        <v>390</v>
      </c>
    </row>
    <row r="3" spans="1:18" s="23" customFormat="1" ht="7.5" customHeight="1">
      <c r="A3" s="8"/>
      <c r="D3" s="16"/>
      <c r="E3" s="16"/>
      <c r="F3" s="16"/>
      <c r="G3" s="16"/>
      <c r="H3" s="107"/>
      <c r="I3" s="16"/>
      <c r="J3" s="16"/>
      <c r="K3" s="31"/>
      <c r="L3" s="16"/>
      <c r="M3" s="107"/>
      <c r="N3" s="16"/>
      <c r="O3" s="17"/>
      <c r="P3" s="16"/>
      <c r="Q3" s="107"/>
      <c r="R3" s="16"/>
    </row>
    <row r="4" spans="1:18" s="23" customFormat="1" ht="14.25" customHeight="1">
      <c r="A4" s="46" t="s">
        <v>86</v>
      </c>
      <c r="D4" s="16"/>
      <c r="E4" s="16"/>
      <c r="F4" s="16"/>
      <c r="G4" s="16"/>
      <c r="H4" s="107"/>
      <c r="I4" s="104"/>
      <c r="J4" s="16"/>
      <c r="K4" s="31"/>
      <c r="L4" s="16"/>
      <c r="M4" s="107"/>
      <c r="N4" s="16"/>
      <c r="O4" s="17"/>
      <c r="P4" s="16"/>
      <c r="Q4" s="107"/>
      <c r="R4" s="16"/>
    </row>
    <row r="5" spans="1:19" s="17" customFormat="1" ht="15">
      <c r="A5" s="30" t="s">
        <v>0</v>
      </c>
      <c r="D5" s="16">
        <v>1109</v>
      </c>
      <c r="E5" s="16">
        <v>1126</v>
      </c>
      <c r="F5" s="16">
        <v>1181</v>
      </c>
      <c r="G5" s="16">
        <v>1218</v>
      </c>
      <c r="H5" s="304">
        <v>1259</v>
      </c>
      <c r="I5" s="16">
        <v>3.3661740558292186</v>
      </c>
      <c r="J5" s="16">
        <v>13.52569882777277</v>
      </c>
      <c r="K5" s="16"/>
      <c r="L5" s="16">
        <v>3918</v>
      </c>
      <c r="M5" s="107">
        <f>SUM(M6:M7)</f>
        <v>4330</v>
      </c>
      <c r="N5" s="92">
        <f>IF(AND(M5=0,L5=0),0,IF(OR(AND(M5&gt;0,L5&lt;=0),AND(M5&lt;0,L5&gt;=0)),"nm",IF(AND(M5&lt;0,L5&lt;0),IF(-(M5/L5-1)*100&lt;-100,"(&gt;100)",-(M5/L5-1)*100),IF((M5/L5-1)*100&gt;100,"&gt;100",(M5/L5-1)*100))))</f>
        <v>10.515569167942829</v>
      </c>
      <c r="O5" s="55"/>
      <c r="P5" s="16">
        <v>3204</v>
      </c>
      <c r="Q5" s="304">
        <v>3658</v>
      </c>
      <c r="R5" s="92">
        <v>14.169787765293385</v>
      </c>
      <c r="S5" s="427"/>
    </row>
    <row r="6" spans="2:19" s="17" customFormat="1" ht="15">
      <c r="B6" s="30" t="s">
        <v>30</v>
      </c>
      <c r="D6" s="16">
        <v>573</v>
      </c>
      <c r="E6" s="16">
        <v>610</v>
      </c>
      <c r="F6" s="16">
        <v>672</v>
      </c>
      <c r="G6" s="16">
        <v>669</v>
      </c>
      <c r="H6" s="304">
        <v>667</v>
      </c>
      <c r="I6" s="16">
        <v>-0.2989536621823663</v>
      </c>
      <c r="J6" s="16">
        <v>16.404886561954623</v>
      </c>
      <c r="K6" s="16"/>
      <c r="L6" s="16">
        <v>2065</v>
      </c>
      <c r="M6" s="107">
        <v>2294</v>
      </c>
      <c r="N6" s="112">
        <f aca="true" t="shared" si="0" ref="N6:N11">IF(AND(M6=0,L6=0),0,IF(OR(AND(M6&gt;0,L6&lt;=0),AND(M6&lt;0,L6&gt;=0)),"nm",IF(AND(M6&lt;0,L6&lt;0),IF(-(M6/L6-1)*100&lt;-100,"(&gt;100)",-(M6/L6-1)*100),IF((M6/L6-1)*100&gt;100,"&gt;100",(M6/L6-1)*100))))</f>
        <v>11.089588377723981</v>
      </c>
      <c r="O6" s="30"/>
      <c r="P6" s="16">
        <v>1684</v>
      </c>
      <c r="Q6" s="304">
        <v>2008</v>
      </c>
      <c r="R6" s="92">
        <v>19.239904988123513</v>
      </c>
      <c r="S6" s="427"/>
    </row>
    <row r="7" spans="2:19" s="17" customFormat="1" ht="15">
      <c r="B7" s="30" t="s">
        <v>31</v>
      </c>
      <c r="D7" s="16">
        <v>536</v>
      </c>
      <c r="E7" s="16">
        <v>516</v>
      </c>
      <c r="F7" s="16">
        <v>509</v>
      </c>
      <c r="G7" s="16">
        <v>549</v>
      </c>
      <c r="H7" s="304">
        <v>592</v>
      </c>
      <c r="I7" s="16">
        <v>7.8324225865209485</v>
      </c>
      <c r="J7" s="16">
        <v>10.447761194029859</v>
      </c>
      <c r="K7" s="16"/>
      <c r="L7" s="16">
        <v>1853</v>
      </c>
      <c r="M7" s="107">
        <f>SUM(M8:M11)</f>
        <v>2036</v>
      </c>
      <c r="N7" s="112">
        <f t="shared" si="0"/>
        <v>9.875876956287112</v>
      </c>
      <c r="O7" s="33"/>
      <c r="P7" s="16">
        <v>1520</v>
      </c>
      <c r="Q7" s="304">
        <v>1650</v>
      </c>
      <c r="R7" s="112">
        <v>8.552631578947366</v>
      </c>
      <c r="S7" s="427"/>
    </row>
    <row r="8" spans="2:19" ht="15">
      <c r="B8" s="30"/>
      <c r="C8" s="32" t="s">
        <v>32</v>
      </c>
      <c r="D8" s="104">
        <v>93</v>
      </c>
      <c r="E8" s="104">
        <v>88</v>
      </c>
      <c r="F8" s="104">
        <v>92</v>
      </c>
      <c r="G8" s="104">
        <v>97</v>
      </c>
      <c r="H8" s="301">
        <v>105</v>
      </c>
      <c r="I8" s="104">
        <v>8.247422680412363</v>
      </c>
      <c r="J8" s="104">
        <v>12.903225806451623</v>
      </c>
      <c r="K8" s="104"/>
      <c r="L8" s="104">
        <v>365</v>
      </c>
      <c r="M8" s="105">
        <v>369</v>
      </c>
      <c r="N8" s="116">
        <f t="shared" si="0"/>
        <v>1.0958904109588996</v>
      </c>
      <c r="O8" s="33"/>
      <c r="P8" s="104">
        <v>281</v>
      </c>
      <c r="Q8" s="301">
        <v>294</v>
      </c>
      <c r="R8" s="116">
        <v>4.62633451957295</v>
      </c>
      <c r="S8" s="427"/>
    </row>
    <row r="9" spans="2:19" ht="15">
      <c r="B9" s="30"/>
      <c r="C9" s="32" t="s">
        <v>33</v>
      </c>
      <c r="D9" s="104">
        <v>216</v>
      </c>
      <c r="E9" s="104">
        <v>174</v>
      </c>
      <c r="F9" s="104">
        <v>207</v>
      </c>
      <c r="G9" s="104">
        <v>212</v>
      </c>
      <c r="H9" s="301">
        <v>227</v>
      </c>
      <c r="I9" s="104">
        <v>7.0754716981132</v>
      </c>
      <c r="J9" s="104">
        <v>5.092592592592582</v>
      </c>
      <c r="K9" s="104"/>
      <c r="L9" s="104">
        <v>678</v>
      </c>
      <c r="M9" s="105">
        <v>777</v>
      </c>
      <c r="N9" s="116">
        <f t="shared" si="0"/>
        <v>14.601769911504414</v>
      </c>
      <c r="O9" s="33"/>
      <c r="P9" s="104">
        <v>603</v>
      </c>
      <c r="Q9" s="301">
        <v>646</v>
      </c>
      <c r="R9" s="116">
        <v>7.13101160862355</v>
      </c>
      <c r="S9" s="427"/>
    </row>
    <row r="10" spans="2:19" ht="15">
      <c r="B10" s="30"/>
      <c r="C10" s="32" t="s">
        <v>34</v>
      </c>
      <c r="D10" s="104">
        <v>65</v>
      </c>
      <c r="E10" s="104">
        <v>54</v>
      </c>
      <c r="F10" s="104">
        <v>62</v>
      </c>
      <c r="G10" s="104">
        <v>78</v>
      </c>
      <c r="H10" s="301">
        <v>83</v>
      </c>
      <c r="I10" s="104">
        <v>6.41025641025641</v>
      </c>
      <c r="J10" s="104">
        <v>27.692307692307683</v>
      </c>
      <c r="K10" s="104"/>
      <c r="L10" s="104">
        <v>231</v>
      </c>
      <c r="M10" s="105">
        <v>240</v>
      </c>
      <c r="N10" s="116">
        <f t="shared" si="0"/>
        <v>3.8961038961038863</v>
      </c>
      <c r="O10" s="33"/>
      <c r="P10" s="104">
        <v>186</v>
      </c>
      <c r="Q10" s="301">
        <v>223</v>
      </c>
      <c r="R10" s="116">
        <v>19.892473118279575</v>
      </c>
      <c r="S10" s="427"/>
    </row>
    <row r="11" spans="3:19" ht="15">
      <c r="C11" s="32" t="s">
        <v>35</v>
      </c>
      <c r="D11" s="104">
        <v>162</v>
      </c>
      <c r="E11" s="104">
        <v>200</v>
      </c>
      <c r="F11" s="104">
        <v>148</v>
      </c>
      <c r="G11" s="104">
        <v>162</v>
      </c>
      <c r="H11" s="301">
        <v>177</v>
      </c>
      <c r="I11" s="104">
        <v>9.259259259259256</v>
      </c>
      <c r="J11" s="104">
        <v>9.259259259259256</v>
      </c>
      <c r="K11" s="104"/>
      <c r="L11" s="104">
        <v>579</v>
      </c>
      <c r="M11" s="105">
        <v>650</v>
      </c>
      <c r="N11" s="116">
        <f t="shared" si="0"/>
        <v>12.262521588946452</v>
      </c>
      <c r="O11" s="30"/>
      <c r="P11" s="104">
        <v>450</v>
      </c>
      <c r="Q11" s="301">
        <v>487</v>
      </c>
      <c r="R11" s="116">
        <v>8.22222222222222</v>
      </c>
      <c r="S11" s="427"/>
    </row>
    <row r="12" spans="3:19" ht="15">
      <c r="C12" s="21"/>
      <c r="D12" s="104"/>
      <c r="E12" s="104"/>
      <c r="F12" s="104"/>
      <c r="G12" s="104"/>
      <c r="H12" s="301"/>
      <c r="I12" s="104"/>
      <c r="J12" s="104"/>
      <c r="K12" s="104"/>
      <c r="L12" s="104"/>
      <c r="M12" s="105"/>
      <c r="N12" s="116"/>
      <c r="O12" s="33"/>
      <c r="P12" s="104"/>
      <c r="Q12" s="301"/>
      <c r="R12" s="116"/>
      <c r="S12" s="427"/>
    </row>
    <row r="13" spans="1:19" s="23" customFormat="1" ht="14.25" customHeight="1">
      <c r="A13" s="78" t="s">
        <v>85</v>
      </c>
      <c r="D13" s="104"/>
      <c r="E13" s="104"/>
      <c r="F13" s="104"/>
      <c r="G13" s="104"/>
      <c r="H13" s="301"/>
      <c r="I13" s="104"/>
      <c r="J13" s="104"/>
      <c r="K13" s="31"/>
      <c r="L13" s="16"/>
      <c r="M13" s="107"/>
      <c r="N13" s="112"/>
      <c r="O13" s="33"/>
      <c r="P13" s="16"/>
      <c r="Q13" s="304"/>
      <c r="R13" s="112"/>
      <c r="S13" s="427"/>
    </row>
    <row r="14" spans="2:19" ht="15">
      <c r="B14" s="21" t="s">
        <v>88</v>
      </c>
      <c r="C14" s="21"/>
      <c r="D14" s="104">
        <v>55</v>
      </c>
      <c r="E14" s="104">
        <v>58</v>
      </c>
      <c r="F14" s="104">
        <v>60</v>
      </c>
      <c r="G14" s="104">
        <v>63</v>
      </c>
      <c r="H14" s="301">
        <v>62</v>
      </c>
      <c r="I14" s="104">
        <v>-1.5873015873015928</v>
      </c>
      <c r="J14" s="104">
        <v>12.72727272727272</v>
      </c>
      <c r="K14" s="104"/>
      <c r="L14" s="104">
        <v>214</v>
      </c>
      <c r="M14" s="105">
        <v>220</v>
      </c>
      <c r="N14" s="116">
        <f>IF(AND(M14=0,L14=0),0,IF(OR(AND(M14&gt;0,L14&lt;=0),AND(M14&lt;0,L14&gt;=0)),"nm",IF(AND(M14&lt;0,L14&lt;0),IF(-(M14/L14-1)*100&lt;-100,"(&gt;100)",-(M14/L14-1)*100),IF((M14/L14-1)*100&gt;100,"&gt;100",(M14/L14-1)*100))))</f>
        <v>2.8037383177569986</v>
      </c>
      <c r="P14" s="104">
        <v>162</v>
      </c>
      <c r="Q14" s="301">
        <v>185</v>
      </c>
      <c r="R14" s="116">
        <v>14.197530864197528</v>
      </c>
      <c r="S14" s="427"/>
    </row>
    <row r="15" spans="2:19" ht="15">
      <c r="B15" s="35" t="s">
        <v>251</v>
      </c>
      <c r="C15" s="21"/>
      <c r="D15" s="104">
        <v>20678</v>
      </c>
      <c r="E15" s="104">
        <v>21096</v>
      </c>
      <c r="F15" s="104">
        <v>21460</v>
      </c>
      <c r="G15" s="104">
        <v>21489</v>
      </c>
      <c r="H15" s="301">
        <v>21898</v>
      </c>
      <c r="I15" s="104">
        <v>1.9032993624645167</v>
      </c>
      <c r="J15" s="104">
        <v>5.899990327884708</v>
      </c>
      <c r="K15" s="104"/>
      <c r="L15" s="104">
        <v>19393</v>
      </c>
      <c r="M15" s="105">
        <v>21096</v>
      </c>
      <c r="N15" s="116">
        <f>IF(AND(M15=0,L15=0),0,IF(OR(AND(M15&gt;0,L15&lt;=0),AND(M15&lt;0,L15&gt;=0)),"nm",IF(AND(M15&lt;0,L15&lt;0),IF(-(M15/L15-1)*100&lt;-100,"(&gt;100)",-(M15/L15-1)*100),IF((M15/L15-1)*100&gt;100,"&gt;100",(M15/L15-1)*100))))</f>
        <v>8.781519104831649</v>
      </c>
      <c r="O15" s="23"/>
      <c r="P15" s="104">
        <v>20678</v>
      </c>
      <c r="Q15" s="301">
        <v>21898</v>
      </c>
      <c r="R15" s="116">
        <v>5.899990327884708</v>
      </c>
      <c r="S15" s="427"/>
    </row>
    <row r="16" spans="4:19" ht="14.25">
      <c r="D16" s="104"/>
      <c r="E16" s="104"/>
      <c r="F16" s="104"/>
      <c r="G16" s="104"/>
      <c r="H16" s="301"/>
      <c r="I16" s="117"/>
      <c r="J16" s="116"/>
      <c r="K16" s="104"/>
      <c r="L16" s="104"/>
      <c r="M16" s="105"/>
      <c r="N16" s="116"/>
      <c r="O16" s="33"/>
      <c r="P16" s="104"/>
      <c r="Q16" s="301"/>
      <c r="R16" s="116"/>
      <c r="S16" s="19"/>
    </row>
    <row r="17" spans="4:19" ht="14.25">
      <c r="D17" s="228"/>
      <c r="E17" s="228"/>
      <c r="F17" s="228"/>
      <c r="G17" s="104"/>
      <c r="H17" s="105"/>
      <c r="I17" s="419"/>
      <c r="J17" s="104"/>
      <c r="K17" s="104"/>
      <c r="L17" s="104"/>
      <c r="M17" s="105"/>
      <c r="N17" s="104"/>
      <c r="O17" s="33"/>
      <c r="P17" s="104"/>
      <c r="Q17" s="301"/>
      <c r="R17" s="104"/>
      <c r="S17" s="19"/>
    </row>
    <row r="18" spans="4:19" ht="14.25">
      <c r="D18" s="228"/>
      <c r="E18" s="228"/>
      <c r="F18" s="228"/>
      <c r="G18" s="104"/>
      <c r="H18" s="105"/>
      <c r="I18" s="418"/>
      <c r="J18" s="104"/>
      <c r="K18" s="104"/>
      <c r="L18" s="104"/>
      <c r="M18" s="105"/>
      <c r="N18" s="104"/>
      <c r="O18" s="33"/>
      <c r="P18" s="104"/>
      <c r="Q18" s="301"/>
      <c r="R18" s="104"/>
      <c r="S18" s="19"/>
    </row>
    <row r="19" spans="4:19" ht="14.25">
      <c r="D19" s="423"/>
      <c r="E19" s="228"/>
      <c r="F19" s="228"/>
      <c r="G19" s="104"/>
      <c r="H19" s="105"/>
      <c r="I19" s="418"/>
      <c r="J19" s="104"/>
      <c r="K19" s="104"/>
      <c r="L19" s="104"/>
      <c r="M19" s="105"/>
      <c r="N19" s="104"/>
      <c r="O19" s="33"/>
      <c r="P19" s="104"/>
      <c r="Q19" s="105"/>
      <c r="R19" s="104"/>
      <c r="S19" s="19"/>
    </row>
    <row r="20" spans="4:17" ht="14.25">
      <c r="D20" s="228"/>
      <c r="E20" s="228"/>
      <c r="F20" s="228"/>
      <c r="G20" s="228"/>
      <c r="H20" s="333"/>
      <c r="I20" s="418"/>
      <c r="M20" s="275"/>
      <c r="O20" s="33"/>
      <c r="Q20" s="275"/>
    </row>
    <row r="21" spans="4:17" ht="14.25">
      <c r="D21" s="228"/>
      <c r="E21" s="228"/>
      <c r="F21" s="228"/>
      <c r="G21" s="228"/>
      <c r="H21" s="333"/>
      <c r="I21" s="418"/>
      <c r="M21" s="275"/>
      <c r="O21" s="33"/>
      <c r="Q21" s="275"/>
    </row>
    <row r="22" spans="4:17" ht="14.25">
      <c r="D22" s="228"/>
      <c r="E22" s="228"/>
      <c r="F22" s="228"/>
      <c r="G22" s="228"/>
      <c r="H22" s="333"/>
      <c r="M22" s="275"/>
      <c r="O22" s="33"/>
      <c r="Q22" s="275"/>
    </row>
    <row r="23" spans="4:17" ht="14.25">
      <c r="D23" s="228"/>
      <c r="E23" s="228"/>
      <c r="F23" s="228"/>
      <c r="G23" s="228"/>
      <c r="H23" s="333"/>
      <c r="M23" s="275"/>
      <c r="O23" s="33"/>
      <c r="Q23" s="275"/>
    </row>
    <row r="24" spans="8:17" ht="14.25">
      <c r="H24" s="333"/>
      <c r="M24" s="275"/>
      <c r="Q24" s="275"/>
    </row>
    <row r="25" spans="8:17" ht="15">
      <c r="H25" s="333"/>
      <c r="M25" s="275"/>
      <c r="O25" s="26"/>
      <c r="Q25" s="275"/>
    </row>
    <row r="26" spans="8:17" ht="15">
      <c r="H26" s="333"/>
      <c r="M26" s="275"/>
      <c r="O26" s="55"/>
      <c r="Q26" s="275"/>
    </row>
    <row r="27" spans="8:17" ht="15">
      <c r="H27" s="333"/>
      <c r="M27" s="275"/>
      <c r="O27" s="26"/>
      <c r="Q27" s="275"/>
    </row>
    <row r="28" spans="8:17" ht="14.25">
      <c r="H28" s="333"/>
      <c r="M28" s="275"/>
      <c r="O28" s="57"/>
      <c r="Q28" s="275"/>
    </row>
    <row r="29" spans="8:17" ht="14.25">
      <c r="H29" s="333"/>
      <c r="M29" s="275"/>
      <c r="O29" s="57"/>
      <c r="Q29" s="275"/>
    </row>
    <row r="30" spans="8:17" ht="14.25">
      <c r="H30" s="333"/>
      <c r="M30" s="275"/>
      <c r="O30" s="57"/>
      <c r="Q30" s="275"/>
    </row>
    <row r="31" spans="8:17" ht="14.25">
      <c r="H31" s="333"/>
      <c r="M31" s="275"/>
      <c r="O31" s="57"/>
      <c r="Q31" s="275"/>
    </row>
    <row r="32" spans="8:17" ht="15">
      <c r="H32" s="333"/>
      <c r="M32" s="275"/>
      <c r="O32" s="26"/>
      <c r="Q32" s="275"/>
    </row>
    <row r="33" spans="8:17" ht="14.25">
      <c r="H33" s="333"/>
      <c r="M33" s="275"/>
      <c r="O33" s="57"/>
      <c r="Q33" s="275"/>
    </row>
    <row r="34" spans="8:17" ht="14.25">
      <c r="H34" s="333"/>
      <c r="M34" s="275"/>
      <c r="O34" s="57"/>
      <c r="Q34" s="275"/>
    </row>
    <row r="35" spans="8:17" ht="14.25">
      <c r="H35" s="333"/>
      <c r="M35" s="275"/>
      <c r="Q35" s="275"/>
    </row>
    <row r="36" spans="8:17" ht="14.25">
      <c r="H36" s="333"/>
      <c r="M36" s="275"/>
      <c r="Q36" s="275"/>
    </row>
    <row r="37" spans="8:17" ht="14.25">
      <c r="H37" s="333"/>
      <c r="M37" s="275"/>
      <c r="Q37" s="275"/>
    </row>
    <row r="38" spans="8:17" ht="14.25">
      <c r="H38" s="333"/>
      <c r="M38" s="275"/>
      <c r="Q38" s="275"/>
    </row>
    <row r="39" spans="8:17" ht="14.25">
      <c r="H39" s="275"/>
      <c r="M39" s="275"/>
      <c r="Q39" s="275"/>
    </row>
    <row r="40" spans="8:17" ht="14.25">
      <c r="H40" s="275"/>
      <c r="M40" s="275"/>
      <c r="Q40" s="275"/>
    </row>
    <row r="41" spans="8:17" ht="14.25">
      <c r="H41" s="275"/>
      <c r="M41" s="275"/>
      <c r="Q41" s="275"/>
    </row>
    <row r="42" spans="8:17" ht="14.25">
      <c r="H42" s="275"/>
      <c r="M42" s="275"/>
      <c r="Q42" s="275"/>
    </row>
    <row r="43" spans="8:17" ht="14.25">
      <c r="H43" s="275"/>
      <c r="M43" s="275"/>
      <c r="Q43" s="275"/>
    </row>
    <row r="44" spans="8:17" ht="14.25">
      <c r="H44" s="275"/>
      <c r="M44" s="275"/>
      <c r="Q44" s="275"/>
    </row>
    <row r="45" spans="8:17" ht="14.25">
      <c r="H45" s="275"/>
      <c r="M45" s="275"/>
      <c r="Q45" s="275"/>
    </row>
    <row r="46" spans="8:17" ht="14.25">
      <c r="H46" s="275"/>
      <c r="M46" s="275"/>
      <c r="Q46" s="275"/>
    </row>
    <row r="47" spans="8:17" ht="14.25">
      <c r="H47" s="275"/>
      <c r="M47" s="275"/>
      <c r="Q47" s="275"/>
    </row>
    <row r="48" spans="8:17" ht="14.25">
      <c r="H48" s="275"/>
      <c r="M48" s="275"/>
      <c r="Q48" s="275"/>
    </row>
    <row r="49" spans="8:17" ht="14.25">
      <c r="H49" s="275"/>
      <c r="M49" s="275"/>
      <c r="Q49" s="275"/>
    </row>
    <row r="50" spans="8:17" ht="14.25">
      <c r="H50" s="275"/>
      <c r="M50" s="275"/>
      <c r="Q50" s="275"/>
    </row>
    <row r="51" spans="8:17" ht="14.25">
      <c r="H51" s="275"/>
      <c r="M51" s="275"/>
      <c r="Q51" s="275"/>
    </row>
    <row r="52" spans="8:17" ht="14.25">
      <c r="H52" s="275"/>
      <c r="M52" s="275"/>
      <c r="Q52" s="275"/>
    </row>
    <row r="53" spans="8:17" ht="14.25">
      <c r="H53" s="275"/>
      <c r="M53" s="275"/>
      <c r="Q53" s="275"/>
    </row>
    <row r="54" spans="8:17" ht="14.25">
      <c r="H54" s="275"/>
      <c r="M54" s="275"/>
      <c r="Q54" s="275"/>
    </row>
    <row r="55" spans="8:17" ht="14.25">
      <c r="H55" s="275"/>
      <c r="M55" s="275"/>
      <c r="Q55" s="275"/>
    </row>
    <row r="56" spans="8:17" ht="14.25">
      <c r="H56" s="275"/>
      <c r="M56" s="275"/>
      <c r="Q56" s="275"/>
    </row>
    <row r="57" spans="8:17" ht="14.25">
      <c r="H57" s="275"/>
      <c r="M57" s="275"/>
      <c r="Q57" s="275"/>
    </row>
    <row r="58" spans="8:17" ht="14.25">
      <c r="H58" s="275"/>
      <c r="M58" s="275"/>
      <c r="Q58" s="275"/>
    </row>
    <row r="59" spans="8:17" ht="14.25">
      <c r="H59" s="275"/>
      <c r="M59" s="275"/>
      <c r="Q59" s="275"/>
    </row>
    <row r="60" spans="8:17" ht="14.25">
      <c r="H60" s="275"/>
      <c r="M60" s="275"/>
      <c r="Q60" s="275"/>
    </row>
    <row r="61" spans="8:17" ht="14.25">
      <c r="H61" s="275"/>
      <c r="M61" s="275"/>
      <c r="Q61" s="275"/>
    </row>
    <row r="62" spans="8:17" ht="14.25">
      <c r="H62" s="275"/>
      <c r="M62" s="275"/>
      <c r="Q62" s="275"/>
    </row>
    <row r="63" spans="8:17" ht="14.25">
      <c r="H63" s="275"/>
      <c r="M63" s="275"/>
      <c r="Q63" s="275"/>
    </row>
    <row r="64" spans="8:17" ht="14.25">
      <c r="H64" s="275"/>
      <c r="M64" s="275"/>
      <c r="Q64" s="275"/>
    </row>
    <row r="65" spans="8:17" ht="14.25">
      <c r="H65" s="275"/>
      <c r="M65" s="275"/>
      <c r="Q65" s="275"/>
    </row>
    <row r="66" spans="8:17" ht="14.25">
      <c r="H66" s="275"/>
      <c r="M66" s="275"/>
      <c r="Q66" s="275"/>
    </row>
    <row r="67" spans="8:17" ht="14.25">
      <c r="H67" s="275"/>
      <c r="M67" s="275"/>
      <c r="Q67" s="275"/>
    </row>
    <row r="68" spans="8:17" ht="14.25">
      <c r="H68" s="275"/>
      <c r="M68" s="275"/>
      <c r="Q68" s="275"/>
    </row>
    <row r="69" spans="8:17" ht="14.25">
      <c r="H69" s="275"/>
      <c r="M69" s="275"/>
      <c r="Q69" s="275"/>
    </row>
    <row r="70" spans="8:17" ht="14.25">
      <c r="H70" s="275"/>
      <c r="M70" s="275"/>
      <c r="Q70" s="275"/>
    </row>
    <row r="71" spans="8:17" ht="14.25">
      <c r="H71" s="275"/>
      <c r="M71" s="275"/>
      <c r="Q71" s="275"/>
    </row>
    <row r="72" spans="8:17" ht="14.25">
      <c r="H72" s="275"/>
      <c r="M72" s="275"/>
      <c r="Q72" s="275"/>
    </row>
    <row r="73" spans="8:17" ht="14.25">
      <c r="H73" s="275"/>
      <c r="M73" s="275"/>
      <c r="Q73" s="275"/>
    </row>
    <row r="74" spans="8:17" ht="14.25">
      <c r="H74" s="275"/>
      <c r="M74" s="275"/>
      <c r="Q74" s="275"/>
    </row>
    <row r="75" spans="8:17" ht="14.25">
      <c r="H75" s="275"/>
      <c r="M75" s="275"/>
      <c r="Q75" s="275"/>
    </row>
    <row r="76" spans="8:17" ht="14.25">
      <c r="H76" s="275"/>
      <c r="M76" s="275"/>
      <c r="Q76" s="275"/>
    </row>
    <row r="77" spans="8:17" ht="14.25">
      <c r="H77" s="275"/>
      <c r="M77" s="275"/>
      <c r="Q77" s="275"/>
    </row>
    <row r="78" spans="8:17" ht="14.25">
      <c r="H78" s="275"/>
      <c r="M78" s="275"/>
      <c r="Q78" s="275"/>
    </row>
    <row r="79" spans="8:17" ht="14.25">
      <c r="H79" s="275"/>
      <c r="M79" s="275"/>
      <c r="Q79" s="275"/>
    </row>
    <row r="80" spans="8:17" ht="14.25">
      <c r="H80" s="275"/>
      <c r="M80" s="275"/>
      <c r="Q80" s="275"/>
    </row>
    <row r="81" spans="8:17" ht="14.25">
      <c r="H81" s="275"/>
      <c r="M81" s="275"/>
      <c r="Q81" s="275"/>
    </row>
    <row r="82" spans="8:17" ht="14.25">
      <c r="H82" s="275"/>
      <c r="M82" s="275"/>
      <c r="Q82" s="275"/>
    </row>
    <row r="83" spans="8:17" ht="14.25">
      <c r="H83" s="275"/>
      <c r="M83" s="275"/>
      <c r="Q83" s="275"/>
    </row>
    <row r="84" spans="8:17" ht="14.25">
      <c r="H84" s="275"/>
      <c r="M84" s="275"/>
      <c r="Q84" s="275"/>
    </row>
    <row r="85" spans="8:17" ht="14.25">
      <c r="H85" s="275"/>
      <c r="M85" s="275"/>
      <c r="Q85" s="275"/>
    </row>
    <row r="86" spans="8:17" ht="14.25">
      <c r="H86" s="275"/>
      <c r="M86" s="275"/>
      <c r="Q86" s="275"/>
    </row>
    <row r="87" spans="8:17" ht="14.25">
      <c r="H87" s="275"/>
      <c r="M87" s="275"/>
      <c r="Q87" s="275"/>
    </row>
    <row r="88" spans="8:17" ht="14.25">
      <c r="H88" s="275"/>
      <c r="M88" s="275"/>
      <c r="Q88" s="275"/>
    </row>
    <row r="89" spans="8:17" ht="14.25">
      <c r="H89" s="275"/>
      <c r="M89" s="275"/>
      <c r="Q89" s="275"/>
    </row>
    <row r="90" spans="8:17" ht="14.25">
      <c r="H90" s="275"/>
      <c r="M90" s="275"/>
      <c r="Q90" s="275"/>
    </row>
    <row r="91" spans="8:17" ht="14.25">
      <c r="H91" s="275"/>
      <c r="M91" s="275"/>
      <c r="Q91" s="275"/>
    </row>
    <row r="92" spans="8:17" ht="14.25">
      <c r="H92" s="275"/>
      <c r="M92" s="275"/>
      <c r="Q92" s="275"/>
    </row>
    <row r="93" spans="8:17" ht="14.25">
      <c r="H93" s="275"/>
      <c r="M93" s="275"/>
      <c r="Q93" s="275"/>
    </row>
    <row r="94" spans="8:17" ht="14.25">
      <c r="H94" s="275"/>
      <c r="M94" s="275"/>
      <c r="Q94" s="275"/>
    </row>
    <row r="95" spans="8:17" ht="14.25">
      <c r="H95" s="275"/>
      <c r="M95" s="275"/>
      <c r="Q95" s="275"/>
    </row>
    <row r="96" spans="8:17" ht="14.25">
      <c r="H96" s="275"/>
      <c r="M96" s="275"/>
      <c r="Q96" s="275"/>
    </row>
    <row r="97" spans="8:17" ht="14.25">
      <c r="H97" s="275"/>
      <c r="M97" s="275"/>
      <c r="Q97" s="275"/>
    </row>
    <row r="98" spans="8:17" ht="14.25">
      <c r="H98" s="275"/>
      <c r="M98" s="275"/>
      <c r="Q98" s="275"/>
    </row>
    <row r="99" spans="8:17" ht="14.25">
      <c r="H99" s="275"/>
      <c r="M99" s="275"/>
      <c r="Q99" s="275"/>
    </row>
    <row r="100" spans="8:17" ht="14.25">
      <c r="H100" s="275"/>
      <c r="M100" s="275"/>
      <c r="Q100" s="275"/>
    </row>
    <row r="101" spans="8:17" ht="14.25">
      <c r="H101" s="275"/>
      <c r="M101" s="275"/>
      <c r="Q101" s="275"/>
    </row>
    <row r="102" spans="8:17" ht="14.25">
      <c r="H102" s="275"/>
      <c r="M102" s="275"/>
      <c r="Q102" s="275"/>
    </row>
    <row r="103" spans="8:17" ht="14.25">
      <c r="H103" s="275"/>
      <c r="M103" s="275"/>
      <c r="Q103" s="275"/>
    </row>
    <row r="104" spans="8:17" ht="14.25">
      <c r="H104" s="275"/>
      <c r="M104" s="275"/>
      <c r="Q104" s="275"/>
    </row>
    <row r="105" spans="8:17" ht="14.25">
      <c r="H105" s="275"/>
      <c r="M105" s="275"/>
      <c r="Q105" s="275"/>
    </row>
    <row r="106" spans="8:17" ht="14.25">
      <c r="H106" s="275"/>
      <c r="M106" s="275"/>
      <c r="Q106" s="275"/>
    </row>
    <row r="107" spans="8:17" ht="14.25">
      <c r="H107" s="275"/>
      <c r="M107" s="275"/>
      <c r="Q107" s="275"/>
    </row>
    <row r="108" spans="8:17" ht="14.25">
      <c r="H108" s="275"/>
      <c r="M108" s="275"/>
      <c r="Q108" s="275"/>
    </row>
    <row r="109" spans="8:17" ht="14.25">
      <c r="H109" s="275"/>
      <c r="M109" s="275"/>
      <c r="Q109" s="275"/>
    </row>
    <row r="110" spans="8:17" ht="14.25">
      <c r="H110" s="275"/>
      <c r="M110" s="275"/>
      <c r="Q110" s="275"/>
    </row>
    <row r="111" spans="8:17" ht="14.25">
      <c r="H111" s="275"/>
      <c r="M111" s="275"/>
      <c r="Q111" s="275"/>
    </row>
    <row r="112" spans="8:17" ht="14.25">
      <c r="H112" s="275"/>
      <c r="M112" s="275"/>
      <c r="Q112" s="275"/>
    </row>
    <row r="113" spans="8:17" ht="14.25">
      <c r="H113" s="275"/>
      <c r="M113" s="275"/>
      <c r="Q113" s="275"/>
    </row>
    <row r="114" spans="8:17" ht="14.25">
      <c r="H114" s="275"/>
      <c r="M114" s="275"/>
      <c r="Q114" s="275"/>
    </row>
    <row r="115" spans="8:17" ht="14.25">
      <c r="H115" s="275"/>
      <c r="M115" s="275"/>
      <c r="Q115" s="275"/>
    </row>
    <row r="116" spans="8:17" ht="14.25">
      <c r="H116" s="275"/>
      <c r="M116" s="275"/>
      <c r="Q116" s="275"/>
    </row>
    <row r="117" spans="8:17" ht="14.25">
      <c r="H117" s="275"/>
      <c r="M117" s="275"/>
      <c r="Q117" s="275"/>
    </row>
    <row r="118" spans="8:17" ht="14.25">
      <c r="H118" s="275"/>
      <c r="M118" s="275"/>
      <c r="Q118" s="275"/>
    </row>
    <row r="119" spans="8:17" ht="14.25">
      <c r="H119" s="275"/>
      <c r="M119" s="275"/>
      <c r="Q119" s="275"/>
    </row>
    <row r="120" spans="8:17" ht="14.25">
      <c r="H120" s="275"/>
      <c r="M120" s="275"/>
      <c r="Q120" s="275"/>
    </row>
    <row r="121" spans="8:17" ht="14.25">
      <c r="H121" s="275"/>
      <c r="M121" s="275"/>
      <c r="Q121" s="275"/>
    </row>
    <row r="122" spans="8:17" ht="14.25">
      <c r="H122" s="275"/>
      <c r="M122" s="275"/>
      <c r="Q122" s="275"/>
    </row>
    <row r="123" spans="8:17" ht="14.25">
      <c r="H123" s="275"/>
      <c r="M123" s="275"/>
      <c r="Q123" s="275"/>
    </row>
    <row r="124" spans="8:17" ht="14.25">
      <c r="H124" s="275"/>
      <c r="M124" s="275"/>
      <c r="Q124" s="275"/>
    </row>
    <row r="125" spans="8:17" ht="14.25">
      <c r="H125" s="275"/>
      <c r="M125" s="275"/>
      <c r="Q125" s="275"/>
    </row>
    <row r="126" spans="8:17" ht="14.25">
      <c r="H126" s="275"/>
      <c r="M126" s="275"/>
      <c r="Q126" s="275"/>
    </row>
    <row r="127" spans="8:17" ht="14.25">
      <c r="H127" s="275"/>
      <c r="M127" s="275"/>
      <c r="Q127" s="275"/>
    </row>
    <row r="128" spans="8:17" ht="14.25">
      <c r="H128" s="275"/>
      <c r="M128" s="275"/>
      <c r="Q128" s="275"/>
    </row>
    <row r="129" spans="8:17" ht="14.25">
      <c r="H129" s="275"/>
      <c r="M129" s="275"/>
      <c r="Q129" s="275"/>
    </row>
    <row r="130" spans="8:17" ht="14.25">
      <c r="H130" s="275"/>
      <c r="M130" s="275"/>
      <c r="Q130" s="275"/>
    </row>
    <row r="131" spans="8:17" ht="14.25">
      <c r="H131" s="275"/>
      <c r="M131" s="275"/>
      <c r="Q131" s="275"/>
    </row>
    <row r="132" spans="8:17" ht="14.25">
      <c r="H132" s="275"/>
      <c r="M132" s="275"/>
      <c r="Q132" s="275"/>
    </row>
    <row r="133" spans="8:17" ht="14.25">
      <c r="H133" s="275"/>
      <c r="M133" s="275"/>
      <c r="Q133" s="275"/>
    </row>
    <row r="134" spans="8:17" ht="14.25">
      <c r="H134" s="275"/>
      <c r="M134" s="275"/>
      <c r="Q134" s="275"/>
    </row>
    <row r="135" spans="8:17" ht="14.25">
      <c r="H135" s="275"/>
      <c r="M135" s="275"/>
      <c r="Q135" s="275"/>
    </row>
    <row r="136" spans="8:17" ht="14.25">
      <c r="H136" s="275"/>
      <c r="M136" s="275"/>
      <c r="Q136" s="275"/>
    </row>
    <row r="137" spans="8:17" ht="14.25">
      <c r="H137" s="275"/>
      <c r="M137" s="275"/>
      <c r="Q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91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9"/>
  <sheetViews>
    <sheetView zoomScale="90" zoomScaleNormal="9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F11" sqref="F11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28.140625" style="9" customWidth="1"/>
    <col min="4" max="7" width="8.8515625" style="69" customWidth="1"/>
    <col min="8" max="8" width="8.8515625" style="102" customWidth="1"/>
    <col min="9" max="9" width="8.28125" style="69" customWidth="1"/>
    <col min="10" max="10" width="9.00390625" style="69" bestFit="1" customWidth="1"/>
    <col min="11" max="11" width="2.28125" style="69" customWidth="1"/>
    <col min="12" max="12" width="8.28125" style="104" customWidth="1"/>
    <col min="13" max="13" width="8.28125" style="105" customWidth="1"/>
    <col min="14" max="14" width="8.28125" style="104" customWidth="1"/>
    <col min="15" max="16384" width="9.140625" style="21" customWidth="1"/>
  </cols>
  <sheetData>
    <row r="1" spans="1:14" s="41" customFormat="1" ht="20.25">
      <c r="A1" s="40" t="s">
        <v>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K2" s="199"/>
      <c r="L2" s="199" t="s">
        <v>389</v>
      </c>
      <c r="M2" s="199" t="s">
        <v>388</v>
      </c>
      <c r="N2" s="199" t="s">
        <v>390</v>
      </c>
    </row>
    <row r="3" spans="1:14" s="23" customFormat="1" ht="10.5" customHeight="1">
      <c r="A3" s="8"/>
      <c r="D3" s="16"/>
      <c r="E3" s="16"/>
      <c r="F3" s="16"/>
      <c r="G3" s="16"/>
      <c r="H3" s="107"/>
      <c r="I3" s="16"/>
      <c r="J3" s="16"/>
      <c r="K3" s="16"/>
      <c r="L3" s="16"/>
      <c r="M3" s="107"/>
      <c r="N3" s="16"/>
    </row>
    <row r="4" spans="1:14" s="23" customFormat="1" ht="15">
      <c r="A4" s="46" t="s">
        <v>86</v>
      </c>
      <c r="D4" s="227"/>
      <c r="E4" s="227"/>
      <c r="F4" s="227"/>
      <c r="G4" s="227"/>
      <c r="H4" s="332"/>
      <c r="I4" s="288"/>
      <c r="J4" s="288"/>
      <c r="K4" s="288"/>
      <c r="L4" s="288"/>
      <c r="M4" s="332"/>
      <c r="N4" s="288"/>
    </row>
    <row r="5" spans="1:14" s="17" customFormat="1" ht="15">
      <c r="A5" s="30" t="s">
        <v>89</v>
      </c>
      <c r="D5" s="16">
        <v>177</v>
      </c>
      <c r="E5" s="16">
        <v>211</v>
      </c>
      <c r="F5" s="16">
        <v>181</v>
      </c>
      <c r="G5" s="16">
        <v>137</v>
      </c>
      <c r="H5" s="304">
        <v>178</v>
      </c>
      <c r="I5" s="288">
        <v>29.92700729927007</v>
      </c>
      <c r="J5" s="288">
        <v>0.5649717514124353</v>
      </c>
      <c r="K5" s="16"/>
      <c r="L5" s="16">
        <v>456</v>
      </c>
      <c r="M5" s="304">
        <v>496</v>
      </c>
      <c r="N5" s="16">
        <v>8.771929824561408</v>
      </c>
    </row>
    <row r="6" spans="2:14" s="17" customFormat="1" ht="15">
      <c r="B6" s="30" t="s">
        <v>154</v>
      </c>
      <c r="D6" s="16">
        <v>22</v>
      </c>
      <c r="E6" s="16">
        <v>54</v>
      </c>
      <c r="F6" s="16">
        <v>21</v>
      </c>
      <c r="G6" s="16">
        <v>-2</v>
      </c>
      <c r="H6" s="304">
        <v>35</v>
      </c>
      <c r="I6" s="288" t="s">
        <v>401</v>
      </c>
      <c r="J6" s="288">
        <v>59.09090909090908</v>
      </c>
      <c r="K6" s="16"/>
      <c r="L6" s="16">
        <v>106</v>
      </c>
      <c r="M6" s="304">
        <v>54</v>
      </c>
      <c r="N6" s="16">
        <v>-49.056603773584904</v>
      </c>
    </row>
    <row r="7" spans="2:14" s="17" customFormat="1" ht="15">
      <c r="B7" s="30" t="s">
        <v>155</v>
      </c>
      <c r="C7" s="79"/>
      <c r="D7" s="16">
        <v>148</v>
      </c>
      <c r="E7" s="16">
        <v>149</v>
      </c>
      <c r="F7" s="16">
        <v>151</v>
      </c>
      <c r="G7" s="16">
        <v>132</v>
      </c>
      <c r="H7" s="304">
        <v>142</v>
      </c>
      <c r="I7" s="288">
        <v>7.575757575757569</v>
      </c>
      <c r="J7" s="288">
        <v>-4.054054054054057</v>
      </c>
      <c r="K7" s="288"/>
      <c r="L7" s="288">
        <v>329</v>
      </c>
      <c r="M7" s="304">
        <v>425</v>
      </c>
      <c r="N7" s="288">
        <v>29.179331306990886</v>
      </c>
    </row>
    <row r="8" spans="2:14" ht="14.25">
      <c r="B8" s="35"/>
      <c r="C8" s="80" t="s">
        <v>38</v>
      </c>
      <c r="D8" s="104">
        <v>13</v>
      </c>
      <c r="E8" s="104">
        <v>29</v>
      </c>
      <c r="F8" s="104">
        <v>18</v>
      </c>
      <c r="G8" s="104">
        <v>26</v>
      </c>
      <c r="H8" s="301">
        <v>21</v>
      </c>
      <c r="I8" s="276">
        <v>-19.23076923076923</v>
      </c>
      <c r="J8" s="276">
        <v>61.53846153846154</v>
      </c>
      <c r="K8" s="276"/>
      <c r="L8" s="276">
        <v>51</v>
      </c>
      <c r="M8" s="301">
        <v>65</v>
      </c>
      <c r="N8" s="276">
        <v>27.450980392156854</v>
      </c>
    </row>
    <row r="9" spans="2:14" ht="14.25">
      <c r="B9" s="35"/>
      <c r="C9" s="80" t="s">
        <v>39</v>
      </c>
      <c r="D9" s="104">
        <v>19</v>
      </c>
      <c r="E9" s="104">
        <v>13</v>
      </c>
      <c r="F9" s="104">
        <v>30</v>
      </c>
      <c r="G9" s="104">
        <v>7</v>
      </c>
      <c r="H9" s="301">
        <v>17</v>
      </c>
      <c r="I9" s="276" t="s">
        <v>402</v>
      </c>
      <c r="J9" s="276">
        <v>-10.526315789473683</v>
      </c>
      <c r="K9" s="276"/>
      <c r="L9" s="276">
        <v>41</v>
      </c>
      <c r="M9" s="301">
        <v>54</v>
      </c>
      <c r="N9" s="276">
        <v>31.70731707317074</v>
      </c>
    </row>
    <row r="10" spans="2:14" ht="14.25">
      <c r="B10" s="35"/>
      <c r="C10" s="80" t="s">
        <v>60</v>
      </c>
      <c r="D10" s="104">
        <v>20</v>
      </c>
      <c r="E10" s="104">
        <v>40</v>
      </c>
      <c r="F10" s="104">
        <v>39</v>
      </c>
      <c r="G10" s="104">
        <v>26</v>
      </c>
      <c r="H10" s="301">
        <v>23</v>
      </c>
      <c r="I10" s="276">
        <v>-11.538461538461542</v>
      </c>
      <c r="J10" s="276">
        <v>14.999999999999991</v>
      </c>
      <c r="K10" s="276"/>
      <c r="L10" s="276">
        <v>30</v>
      </c>
      <c r="M10" s="301">
        <v>88</v>
      </c>
      <c r="N10" s="276" t="s">
        <v>402</v>
      </c>
    </row>
    <row r="11" spans="2:14" ht="14.25">
      <c r="B11" s="35"/>
      <c r="C11" s="463" t="s">
        <v>382</v>
      </c>
      <c r="D11" s="104">
        <v>107</v>
      </c>
      <c r="E11" s="104">
        <v>65</v>
      </c>
      <c r="F11" s="104">
        <v>74</v>
      </c>
      <c r="G11" s="104">
        <v>60</v>
      </c>
      <c r="H11" s="301">
        <v>57</v>
      </c>
      <c r="I11" s="276">
        <v>-5.000000000000004</v>
      </c>
      <c r="J11" s="276">
        <v>-46.728971962616825</v>
      </c>
      <c r="K11" s="276"/>
      <c r="L11" s="276">
        <v>278</v>
      </c>
      <c r="M11" s="301">
        <v>191</v>
      </c>
      <c r="N11" s="276">
        <v>-31.294964028776985</v>
      </c>
    </row>
    <row r="12" spans="2:14" ht="14.25">
      <c r="B12" s="35"/>
      <c r="C12" s="80" t="s">
        <v>63</v>
      </c>
      <c r="D12" s="104">
        <v>-11</v>
      </c>
      <c r="E12" s="104">
        <v>2</v>
      </c>
      <c r="F12" s="104">
        <v>-10</v>
      </c>
      <c r="G12" s="104">
        <v>13</v>
      </c>
      <c r="H12" s="301">
        <v>24</v>
      </c>
      <c r="I12" s="276">
        <v>84.61538461538463</v>
      </c>
      <c r="J12" s="276" t="s">
        <v>401</v>
      </c>
      <c r="K12" s="276"/>
      <c r="L12" s="276">
        <v>-71</v>
      </c>
      <c r="M12" s="301">
        <v>27</v>
      </c>
      <c r="N12" s="276" t="s">
        <v>401</v>
      </c>
    </row>
    <row r="13" spans="1:14" s="23" customFormat="1" ht="14.25" customHeight="1">
      <c r="A13" s="17"/>
      <c r="B13" s="93" t="s">
        <v>156</v>
      </c>
      <c r="C13" s="93"/>
      <c r="D13" s="16">
        <v>7</v>
      </c>
      <c r="E13" s="16">
        <v>8</v>
      </c>
      <c r="F13" s="16">
        <v>9</v>
      </c>
      <c r="G13" s="16">
        <v>7</v>
      </c>
      <c r="H13" s="304">
        <v>1</v>
      </c>
      <c r="I13" s="288">
        <v>-85.71428571428572</v>
      </c>
      <c r="J13" s="288">
        <v>-85.71428571428572</v>
      </c>
      <c r="K13" s="306"/>
      <c r="L13" s="288">
        <v>21</v>
      </c>
      <c r="M13" s="304">
        <v>17</v>
      </c>
      <c r="N13" s="306">
        <v>-19.047619047619047</v>
      </c>
    </row>
    <row r="14" spans="3:14" ht="14.25">
      <c r="C14" s="21"/>
      <c r="D14" s="104"/>
      <c r="E14" s="104"/>
      <c r="F14" s="104"/>
      <c r="G14" s="104"/>
      <c r="H14" s="333"/>
      <c r="I14" s="276"/>
      <c r="J14" s="276"/>
      <c r="K14" s="276"/>
      <c r="L14" s="276"/>
      <c r="M14" s="333"/>
      <c r="N14" s="276"/>
    </row>
    <row r="15" spans="1:13" ht="15">
      <c r="A15" s="78" t="s">
        <v>159</v>
      </c>
      <c r="B15" s="23"/>
      <c r="C15" s="23"/>
      <c r="D15" s="104"/>
      <c r="E15" s="104"/>
      <c r="F15" s="104"/>
      <c r="G15" s="104"/>
      <c r="H15" s="333"/>
      <c r="I15" s="276"/>
      <c r="J15" s="276"/>
      <c r="M15" s="333"/>
    </row>
    <row r="16" spans="2:13" ht="14.25">
      <c r="B16" s="56" t="s">
        <v>110</v>
      </c>
      <c r="C16" s="80"/>
      <c r="D16" s="104"/>
      <c r="E16" s="104"/>
      <c r="F16" s="104"/>
      <c r="G16" s="104"/>
      <c r="H16" s="333"/>
      <c r="I16" s="276"/>
      <c r="J16" s="276"/>
      <c r="M16" s="333"/>
    </row>
    <row r="17" spans="3:14" ht="14.25">
      <c r="C17" s="80" t="s">
        <v>157</v>
      </c>
      <c r="D17" s="104">
        <v>65</v>
      </c>
      <c r="E17" s="104">
        <v>57</v>
      </c>
      <c r="F17" s="104">
        <v>77</v>
      </c>
      <c r="G17" s="104">
        <v>59</v>
      </c>
      <c r="H17" s="301">
        <v>89</v>
      </c>
      <c r="I17" s="276">
        <v>50.847457627118644</v>
      </c>
      <c r="J17" s="276">
        <v>36.92307692307693</v>
      </c>
      <c r="L17" s="189">
        <v>297</v>
      </c>
      <c r="M17" s="301">
        <v>241</v>
      </c>
      <c r="N17" s="104">
        <v>-18.855218855218858</v>
      </c>
    </row>
    <row r="18" spans="3:14" ht="14.25">
      <c r="C18" s="21" t="s">
        <v>158</v>
      </c>
      <c r="D18" s="104">
        <v>118</v>
      </c>
      <c r="E18" s="104">
        <v>134</v>
      </c>
      <c r="F18" s="104">
        <v>114</v>
      </c>
      <c r="G18" s="104">
        <v>116</v>
      </c>
      <c r="H18" s="301">
        <v>112</v>
      </c>
      <c r="I18" s="276">
        <v>-3.4482758620689613</v>
      </c>
      <c r="J18" s="276">
        <v>-5.0847457627118615</v>
      </c>
      <c r="L18" s="189">
        <v>204</v>
      </c>
      <c r="M18" s="301">
        <v>302</v>
      </c>
      <c r="N18" s="104">
        <v>48.03921568627452</v>
      </c>
    </row>
    <row r="19" spans="2:13" ht="14.25">
      <c r="B19" s="56" t="s">
        <v>109</v>
      </c>
      <c r="C19" s="21"/>
      <c r="D19" s="104"/>
      <c r="E19" s="104"/>
      <c r="F19" s="104"/>
      <c r="G19" s="104"/>
      <c r="H19" s="301"/>
      <c r="I19" s="276"/>
      <c r="J19" s="276"/>
      <c r="L19" s="189"/>
      <c r="M19" s="301"/>
    </row>
    <row r="20" spans="3:14" ht="14.25">
      <c r="C20" s="21" t="s">
        <v>53</v>
      </c>
      <c r="D20" s="117">
        <v>2</v>
      </c>
      <c r="E20" s="117">
        <v>1</v>
      </c>
      <c r="F20" s="117">
        <v>0</v>
      </c>
      <c r="G20" s="117">
        <v>0</v>
      </c>
      <c r="H20" s="344">
        <v>0</v>
      </c>
      <c r="I20" s="323">
        <v>0</v>
      </c>
      <c r="J20" s="276">
        <v>-100</v>
      </c>
      <c r="K20" s="110"/>
      <c r="L20" s="343">
        <v>4</v>
      </c>
      <c r="M20" s="344">
        <v>1</v>
      </c>
      <c r="N20" s="117">
        <v>-75</v>
      </c>
    </row>
    <row r="21" spans="3:14" ht="14.25">
      <c r="C21" s="21" t="s">
        <v>54</v>
      </c>
      <c r="D21" s="104">
        <v>14</v>
      </c>
      <c r="E21" s="104">
        <v>29</v>
      </c>
      <c r="F21" s="104">
        <v>29</v>
      </c>
      <c r="G21" s="104">
        <v>32</v>
      </c>
      <c r="H21" s="301">
        <v>41</v>
      </c>
      <c r="I21" s="276">
        <v>28.125</v>
      </c>
      <c r="J21" s="276" t="s">
        <v>402</v>
      </c>
      <c r="L21" s="189">
        <v>114</v>
      </c>
      <c r="M21" s="301">
        <v>77</v>
      </c>
      <c r="N21" s="104">
        <v>-32.45614035087719</v>
      </c>
    </row>
    <row r="22" spans="3:14" ht="14.25">
      <c r="C22" s="21" t="s">
        <v>55</v>
      </c>
      <c r="D22" s="104">
        <v>19</v>
      </c>
      <c r="E22" s="104">
        <v>12</v>
      </c>
      <c r="F22" s="104">
        <v>11</v>
      </c>
      <c r="G22" s="104">
        <v>11</v>
      </c>
      <c r="H22" s="301">
        <v>18</v>
      </c>
      <c r="I22" s="276">
        <v>63.63636363636365</v>
      </c>
      <c r="J22" s="276">
        <v>-5.263157894736848</v>
      </c>
      <c r="L22" s="189">
        <v>54</v>
      </c>
      <c r="M22" s="301">
        <v>40</v>
      </c>
      <c r="N22" s="104">
        <v>-25.92592592592593</v>
      </c>
    </row>
    <row r="23" spans="2:14" s="17" customFormat="1" ht="15">
      <c r="B23" s="17" t="s">
        <v>155</v>
      </c>
      <c r="D23" s="16">
        <v>148</v>
      </c>
      <c r="E23" s="16">
        <v>149</v>
      </c>
      <c r="F23" s="288">
        <v>151</v>
      </c>
      <c r="G23" s="288">
        <v>132</v>
      </c>
      <c r="H23" s="304">
        <v>142</v>
      </c>
      <c r="I23" s="288">
        <v>7.575757575757569</v>
      </c>
      <c r="J23" s="288">
        <v>-4.054054054054057</v>
      </c>
      <c r="K23" s="16"/>
      <c r="L23" s="211">
        <v>329</v>
      </c>
      <c r="M23" s="304">
        <v>425</v>
      </c>
      <c r="N23" s="16">
        <v>29.179331306990886</v>
      </c>
    </row>
    <row r="24" spans="4:13" ht="14.25">
      <c r="D24" s="228"/>
      <c r="E24" s="228"/>
      <c r="F24" s="228"/>
      <c r="G24" s="228"/>
      <c r="H24" s="333"/>
      <c r="I24" s="104"/>
      <c r="J24" s="104"/>
      <c r="L24" s="129"/>
      <c r="M24" s="333"/>
    </row>
    <row r="25" spans="4:13" ht="14.25">
      <c r="D25" s="228"/>
      <c r="E25" s="228"/>
      <c r="F25" s="228"/>
      <c r="G25" s="228"/>
      <c r="H25" s="333"/>
      <c r="M25" s="333"/>
    </row>
    <row r="26" spans="4:13" ht="14.25">
      <c r="D26" s="228"/>
      <c r="E26" s="228"/>
      <c r="F26" s="228"/>
      <c r="G26" s="228"/>
      <c r="H26" s="333"/>
      <c r="M26" s="333"/>
    </row>
    <row r="27" spans="4:13" ht="14.25">
      <c r="D27" s="228"/>
      <c r="E27" s="228"/>
      <c r="F27" s="228"/>
      <c r="G27" s="228"/>
      <c r="H27" s="333"/>
      <c r="M27" s="333"/>
    </row>
    <row r="28" spans="4:13" ht="14.25">
      <c r="D28" s="228"/>
      <c r="E28" s="228"/>
      <c r="F28" s="228"/>
      <c r="G28" s="228"/>
      <c r="H28" s="333"/>
      <c r="M28" s="333"/>
    </row>
    <row r="29" spans="8:13" ht="14.25">
      <c r="H29" s="333"/>
      <c r="M29" s="333"/>
    </row>
    <row r="30" spans="8:13" ht="14.25">
      <c r="H30" s="333"/>
      <c r="M30" s="333"/>
    </row>
    <row r="31" ht="14.25">
      <c r="H31" s="333"/>
    </row>
    <row r="32" ht="14.25">
      <c r="H32" s="333"/>
    </row>
    <row r="33" ht="14.25">
      <c r="H33" s="333"/>
    </row>
    <row r="34" ht="14.25">
      <c r="H34" s="333"/>
    </row>
    <row r="35" ht="14.25">
      <c r="H35" s="333"/>
    </row>
    <row r="36" ht="14.25">
      <c r="H36" s="333"/>
    </row>
    <row r="37" ht="14.25">
      <c r="H37" s="333"/>
    </row>
    <row r="38" ht="14.25">
      <c r="H38" s="333"/>
    </row>
    <row r="39" ht="14.25">
      <c r="H39" s="275"/>
    </row>
    <row r="40" ht="14.25">
      <c r="H40" s="275"/>
    </row>
    <row r="41" ht="14.25">
      <c r="H41" s="275"/>
    </row>
    <row r="42" ht="14.25">
      <c r="H42" s="275"/>
    </row>
    <row r="43" ht="14.25">
      <c r="H43" s="275"/>
    </row>
    <row r="44" ht="14.25">
      <c r="H44" s="275"/>
    </row>
    <row r="45" ht="14.25">
      <c r="H45" s="275"/>
    </row>
    <row r="46" ht="14.25">
      <c r="H46" s="275"/>
    </row>
    <row r="47" ht="14.25">
      <c r="H47" s="275"/>
    </row>
    <row r="48" ht="14.25">
      <c r="H48" s="275"/>
    </row>
    <row r="49" ht="14.25">
      <c r="H49" s="275"/>
    </row>
    <row r="50" ht="14.25">
      <c r="H50" s="275"/>
    </row>
    <row r="51" ht="14.25">
      <c r="H51" s="275"/>
    </row>
    <row r="52" ht="14.25">
      <c r="H52" s="275"/>
    </row>
    <row r="53" ht="14.25">
      <c r="H53" s="275"/>
    </row>
    <row r="54" ht="14.25">
      <c r="H54" s="275"/>
    </row>
    <row r="55" ht="14.25">
      <c r="H55" s="275"/>
    </row>
    <row r="56" ht="14.25">
      <c r="H56" s="275"/>
    </row>
    <row r="57" ht="14.25">
      <c r="H57" s="275"/>
    </row>
    <row r="58" ht="14.25">
      <c r="H58" s="275"/>
    </row>
    <row r="59" ht="14.25">
      <c r="H59" s="275"/>
    </row>
    <row r="60" ht="14.25">
      <c r="H60" s="275"/>
    </row>
    <row r="61" ht="14.25">
      <c r="H61" s="275"/>
    </row>
    <row r="62" ht="14.25">
      <c r="H62" s="275"/>
    </row>
    <row r="63" ht="14.25">
      <c r="H63" s="275"/>
    </row>
    <row r="64" ht="14.25">
      <c r="H64" s="275"/>
    </row>
    <row r="65" ht="14.25">
      <c r="H65" s="275"/>
    </row>
    <row r="66" ht="14.25">
      <c r="H66" s="275"/>
    </row>
    <row r="67" ht="14.25">
      <c r="H67" s="275"/>
    </row>
    <row r="68" ht="14.25">
      <c r="H68" s="275"/>
    </row>
    <row r="69" ht="14.25">
      <c r="H69" s="275"/>
    </row>
    <row r="70" ht="14.25">
      <c r="H70" s="275"/>
    </row>
    <row r="71" ht="14.25">
      <c r="H71" s="275"/>
    </row>
    <row r="72" ht="14.25">
      <c r="H72" s="275"/>
    </row>
    <row r="73" ht="14.25">
      <c r="H73" s="275"/>
    </row>
    <row r="74" ht="14.25">
      <c r="H74" s="275"/>
    </row>
    <row r="75" ht="14.25">
      <c r="H75" s="275"/>
    </row>
    <row r="76" ht="14.25">
      <c r="H76" s="275"/>
    </row>
    <row r="77" ht="14.25">
      <c r="H77" s="275"/>
    </row>
    <row r="78" ht="14.25">
      <c r="H78" s="275"/>
    </row>
    <row r="79" ht="14.25">
      <c r="H79" s="275"/>
    </row>
    <row r="80" ht="14.25">
      <c r="H80" s="275"/>
    </row>
    <row r="81" ht="14.25">
      <c r="H81" s="275"/>
    </row>
    <row r="82" ht="14.25">
      <c r="H82" s="275"/>
    </row>
    <row r="83" ht="14.25">
      <c r="H83" s="275"/>
    </row>
    <row r="84" ht="14.25">
      <c r="H84" s="275"/>
    </row>
    <row r="85" ht="14.25">
      <c r="H85" s="275"/>
    </row>
    <row r="86" ht="14.25">
      <c r="H86" s="275"/>
    </row>
    <row r="87" ht="14.25">
      <c r="H87" s="275"/>
    </row>
    <row r="88" ht="14.25">
      <c r="H88" s="275"/>
    </row>
    <row r="89" ht="14.25">
      <c r="H89" s="275"/>
    </row>
    <row r="90" ht="14.25">
      <c r="H90" s="275"/>
    </row>
    <row r="91" ht="14.25">
      <c r="H91" s="275"/>
    </row>
    <row r="92" ht="14.25">
      <c r="H92" s="275"/>
    </row>
    <row r="93" ht="14.25">
      <c r="H93" s="275"/>
    </row>
    <row r="94" ht="14.25">
      <c r="H94" s="275"/>
    </row>
    <row r="95" ht="14.25">
      <c r="H95" s="275"/>
    </row>
    <row r="96" ht="14.25">
      <c r="H96" s="275"/>
    </row>
    <row r="97" ht="14.25">
      <c r="H97" s="275"/>
    </row>
    <row r="98" ht="14.25">
      <c r="H98" s="275"/>
    </row>
    <row r="99" ht="14.25">
      <c r="H99" s="275"/>
    </row>
    <row r="100" ht="14.25">
      <c r="H100" s="275"/>
    </row>
    <row r="101" ht="14.25">
      <c r="H101" s="275"/>
    </row>
    <row r="102" ht="14.25">
      <c r="H102" s="275"/>
    </row>
    <row r="103" ht="14.25">
      <c r="H103" s="275"/>
    </row>
    <row r="104" ht="14.25">
      <c r="H104" s="275"/>
    </row>
    <row r="105" ht="14.25">
      <c r="H105" s="275"/>
    </row>
    <row r="106" ht="14.25">
      <c r="H106" s="275"/>
    </row>
    <row r="107" ht="14.25">
      <c r="H107" s="275"/>
    </row>
    <row r="108" ht="14.25">
      <c r="H108" s="275"/>
    </row>
    <row r="109" ht="14.25">
      <c r="H109" s="275"/>
    </row>
    <row r="110" ht="14.25">
      <c r="H110" s="275"/>
    </row>
    <row r="111" ht="14.25">
      <c r="H111" s="275"/>
    </row>
    <row r="112" ht="14.25">
      <c r="H112" s="275"/>
    </row>
    <row r="113" ht="14.25">
      <c r="H113" s="275"/>
    </row>
    <row r="114" ht="14.25">
      <c r="H114" s="275"/>
    </row>
    <row r="115" ht="14.25">
      <c r="H115" s="275"/>
    </row>
    <row r="116" ht="14.25">
      <c r="H116" s="275"/>
    </row>
    <row r="117" ht="14.25">
      <c r="H117" s="275"/>
    </row>
    <row r="118" ht="14.25">
      <c r="H118" s="275"/>
    </row>
    <row r="119" ht="14.25">
      <c r="H119" s="275"/>
    </row>
    <row r="120" ht="14.25">
      <c r="H120" s="275"/>
    </row>
    <row r="121" ht="14.25">
      <c r="H121" s="275"/>
    </row>
    <row r="122" ht="14.25">
      <c r="H122" s="275"/>
    </row>
    <row r="123" ht="14.25">
      <c r="H123" s="275"/>
    </row>
    <row r="124" ht="14.25">
      <c r="H124" s="275"/>
    </row>
    <row r="125" ht="14.25">
      <c r="H125" s="275"/>
    </row>
    <row r="126" ht="14.25">
      <c r="H126" s="275"/>
    </row>
    <row r="127" ht="14.25">
      <c r="H127" s="275"/>
    </row>
    <row r="128" ht="14.25">
      <c r="H128" s="275"/>
    </row>
    <row r="129" ht="14.25">
      <c r="H129" s="275"/>
    </row>
    <row r="130" ht="14.25">
      <c r="H130" s="275"/>
    </row>
    <row r="131" ht="14.25">
      <c r="H131" s="275"/>
    </row>
    <row r="132" ht="14.25">
      <c r="H132" s="275"/>
    </row>
    <row r="133" ht="14.25">
      <c r="H133" s="275"/>
    </row>
    <row r="134" ht="14.25">
      <c r="H134" s="275"/>
    </row>
    <row r="135" ht="14.25">
      <c r="H135" s="275"/>
    </row>
    <row r="136" ht="14.25">
      <c r="H136" s="275"/>
    </row>
    <row r="137" ht="14.25">
      <c r="H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N149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5" sqref="P14:P15"/>
    </sheetView>
  </sheetViews>
  <sheetFormatPr defaultColWidth="9.140625" defaultRowHeight="12.75"/>
  <cols>
    <col min="1" max="1" width="18.7109375" style="21" customWidth="1"/>
    <col min="2" max="2" width="33.00390625" style="103" customWidth="1"/>
    <col min="3" max="3" width="1.1484375" style="9" hidden="1" customWidth="1"/>
    <col min="4" max="7" width="10.140625" style="69" customWidth="1"/>
    <col min="8" max="8" width="10.140625" style="102" customWidth="1"/>
    <col min="9" max="9" width="8.28125" style="69" customWidth="1"/>
    <col min="10" max="10" width="8.00390625" style="69" customWidth="1"/>
    <col min="11" max="11" width="2.28125" style="69" customWidth="1"/>
    <col min="12" max="12" width="9.8515625" style="104" customWidth="1"/>
    <col min="13" max="13" width="9.8515625" style="105" customWidth="1"/>
    <col min="14" max="14" width="9.28125" style="104" customWidth="1"/>
    <col min="15" max="16384" width="9.140625" style="21" customWidth="1"/>
  </cols>
  <sheetData>
    <row r="1" spans="1:14" s="41" customFormat="1" ht="20.25">
      <c r="A1" s="40" t="s">
        <v>14</v>
      </c>
      <c r="B1" s="400"/>
      <c r="D1" s="190"/>
      <c r="E1" s="190"/>
      <c r="F1" s="190"/>
      <c r="G1" s="190"/>
      <c r="H1" s="190"/>
      <c r="I1" s="106"/>
      <c r="J1" s="106"/>
      <c r="K1" s="106"/>
      <c r="L1" s="106"/>
      <c r="M1" s="267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K2" s="199"/>
      <c r="L2" s="199" t="s">
        <v>389</v>
      </c>
      <c r="M2" s="199" t="s">
        <v>388</v>
      </c>
      <c r="N2" s="199" t="s">
        <v>390</v>
      </c>
    </row>
    <row r="3" spans="1:14" s="23" customFormat="1" ht="6.75" customHeight="1">
      <c r="A3" s="8"/>
      <c r="B3" s="31"/>
      <c r="D3" s="16"/>
      <c r="E3" s="16"/>
      <c r="F3" s="16"/>
      <c r="G3" s="16"/>
      <c r="H3" s="277"/>
      <c r="I3" s="16"/>
      <c r="J3" s="16"/>
      <c r="K3" s="16"/>
      <c r="L3" s="16"/>
      <c r="M3" s="107"/>
      <c r="N3" s="16"/>
    </row>
    <row r="4" spans="1:14" s="23" customFormat="1" ht="15">
      <c r="A4" s="39" t="s">
        <v>183</v>
      </c>
      <c r="B4" s="31"/>
      <c r="D4" s="16"/>
      <c r="E4" s="16"/>
      <c r="F4" s="16"/>
      <c r="G4" s="16"/>
      <c r="H4" s="292"/>
      <c r="I4" s="16"/>
      <c r="J4" s="16"/>
      <c r="K4" s="16"/>
      <c r="L4" s="16"/>
      <c r="M4" s="332"/>
      <c r="N4" s="16"/>
    </row>
    <row r="5" spans="1:14" s="17" customFormat="1" ht="15">
      <c r="A5" s="30" t="s">
        <v>181</v>
      </c>
      <c r="B5" s="401"/>
      <c r="D5" s="16">
        <v>265204</v>
      </c>
      <c r="E5" s="16">
        <v>279154</v>
      </c>
      <c r="F5" s="16">
        <v>284498</v>
      </c>
      <c r="G5" s="16">
        <v>283723</v>
      </c>
      <c r="H5" s="107">
        <v>288749</v>
      </c>
      <c r="I5" s="288">
        <v>1.7714460935490006</v>
      </c>
      <c r="J5" s="288">
        <v>8.878071220645234</v>
      </c>
      <c r="K5" s="471"/>
      <c r="L5" s="288">
        <v>265204</v>
      </c>
      <c r="M5" s="304">
        <v>288749</v>
      </c>
      <c r="N5" s="288">
        <v>8.878071220645234</v>
      </c>
    </row>
    <row r="6" spans="1:14" s="17" customFormat="1" ht="15">
      <c r="A6" s="81" t="s">
        <v>78</v>
      </c>
      <c r="B6" s="401"/>
      <c r="D6" s="16"/>
      <c r="E6" s="16"/>
      <c r="F6" s="16"/>
      <c r="G6" s="16"/>
      <c r="H6" s="107"/>
      <c r="I6" s="16"/>
      <c r="J6" s="471"/>
      <c r="K6" s="471"/>
      <c r="L6" s="288"/>
      <c r="M6" s="304"/>
      <c r="N6" s="288"/>
    </row>
    <row r="7" spans="1:14" ht="14.25">
      <c r="A7" s="35"/>
      <c r="B7" s="32" t="s">
        <v>165</v>
      </c>
      <c r="C7" s="21"/>
      <c r="D7" s="104">
        <v>1008</v>
      </c>
      <c r="E7" s="104">
        <v>983</v>
      </c>
      <c r="F7" s="104">
        <v>1020</v>
      </c>
      <c r="G7" s="104">
        <v>983</v>
      </c>
      <c r="H7" s="105">
        <v>898</v>
      </c>
      <c r="I7" s="276">
        <v>-8.646998982706</v>
      </c>
      <c r="J7" s="276">
        <v>-10.912698412698408</v>
      </c>
      <c r="K7" s="423"/>
      <c r="L7" s="276">
        <v>1008</v>
      </c>
      <c r="M7" s="301">
        <v>898</v>
      </c>
      <c r="N7" s="276">
        <v>-10.912698412698408</v>
      </c>
    </row>
    <row r="8" spans="1:14" ht="14.25">
      <c r="A8" s="35"/>
      <c r="B8" s="32" t="s">
        <v>166</v>
      </c>
      <c r="C8" s="21"/>
      <c r="D8" s="104">
        <v>2515</v>
      </c>
      <c r="E8" s="104">
        <v>2583</v>
      </c>
      <c r="F8" s="104">
        <v>2670</v>
      </c>
      <c r="G8" s="104">
        <v>2669</v>
      </c>
      <c r="H8" s="105">
        <v>2695</v>
      </c>
      <c r="I8" s="276">
        <v>0.9741476208317668</v>
      </c>
      <c r="J8" s="276">
        <v>7.157057654075549</v>
      </c>
      <c r="K8" s="423"/>
      <c r="L8" s="276">
        <v>2515</v>
      </c>
      <c r="M8" s="301">
        <v>2695</v>
      </c>
      <c r="N8" s="276">
        <v>7.157057654075549</v>
      </c>
    </row>
    <row r="9" spans="1:14" s="17" customFormat="1" ht="15">
      <c r="A9" s="30" t="s">
        <v>182</v>
      </c>
      <c r="B9" s="31"/>
      <c r="D9" s="16">
        <v>261681</v>
      </c>
      <c r="E9" s="16">
        <v>275588</v>
      </c>
      <c r="F9" s="16">
        <v>280808</v>
      </c>
      <c r="G9" s="16">
        <v>280071</v>
      </c>
      <c r="H9" s="107">
        <v>285156</v>
      </c>
      <c r="I9" s="288">
        <v>1.8156110414859095</v>
      </c>
      <c r="J9" s="288">
        <v>8.970846182947945</v>
      </c>
      <c r="K9" s="471"/>
      <c r="L9" s="288">
        <v>261681</v>
      </c>
      <c r="M9" s="304">
        <v>285156</v>
      </c>
      <c r="N9" s="288">
        <v>8.970846182947945</v>
      </c>
    </row>
    <row r="10" spans="2:14" ht="15">
      <c r="B10" s="31"/>
      <c r="C10" s="32"/>
      <c r="D10" s="104"/>
      <c r="E10" s="104"/>
      <c r="F10" s="104"/>
      <c r="G10" s="104"/>
      <c r="H10" s="107"/>
      <c r="I10" s="104"/>
      <c r="J10" s="423"/>
      <c r="K10" s="423"/>
      <c r="L10" s="276"/>
      <c r="M10" s="301"/>
      <c r="N10" s="276"/>
    </row>
    <row r="11" spans="1:14" s="17" customFormat="1" ht="15">
      <c r="A11" s="17" t="s">
        <v>181</v>
      </c>
      <c r="B11" s="401"/>
      <c r="D11" s="16">
        <v>265204</v>
      </c>
      <c r="E11" s="16">
        <v>279154</v>
      </c>
      <c r="F11" s="16">
        <v>284498</v>
      </c>
      <c r="G11" s="16">
        <v>283723</v>
      </c>
      <c r="H11" s="107">
        <v>288749</v>
      </c>
      <c r="I11" s="288">
        <v>1.7714460935490006</v>
      </c>
      <c r="J11" s="288">
        <v>8.878071220645234</v>
      </c>
      <c r="K11" s="471"/>
      <c r="L11" s="288">
        <v>265204</v>
      </c>
      <c r="M11" s="304">
        <v>288749</v>
      </c>
      <c r="N11" s="288">
        <v>8.878071220645234</v>
      </c>
    </row>
    <row r="12" spans="1:14" ht="15">
      <c r="A12" s="81" t="s">
        <v>274</v>
      </c>
      <c r="C12" s="21"/>
      <c r="D12" s="134"/>
      <c r="E12" s="134"/>
      <c r="F12" s="134"/>
      <c r="G12" s="134"/>
      <c r="H12" s="105"/>
      <c r="I12" s="104"/>
      <c r="J12" s="423"/>
      <c r="K12" s="423"/>
      <c r="L12" s="288"/>
      <c r="M12" s="301"/>
      <c r="N12" s="276"/>
    </row>
    <row r="13" spans="2:14" s="19" customFormat="1" ht="28.5">
      <c r="B13" s="398" t="s">
        <v>280</v>
      </c>
      <c r="D13" s="104">
        <v>77146</v>
      </c>
      <c r="E13" s="104">
        <v>82312</v>
      </c>
      <c r="F13" s="104">
        <v>83647</v>
      </c>
      <c r="G13" s="104">
        <v>84605</v>
      </c>
      <c r="H13" s="105">
        <v>87279</v>
      </c>
      <c r="I13" s="276">
        <v>3.1605697062821347</v>
      </c>
      <c r="J13" s="276">
        <v>13.13483524745289</v>
      </c>
      <c r="K13" s="423"/>
      <c r="L13" s="276">
        <v>77146</v>
      </c>
      <c r="M13" s="301">
        <v>87279</v>
      </c>
      <c r="N13" s="276">
        <v>13.13483524745289</v>
      </c>
    </row>
    <row r="14" spans="2:14" s="19" customFormat="1" ht="14.25">
      <c r="B14" s="398" t="s">
        <v>256</v>
      </c>
      <c r="C14" s="33"/>
      <c r="D14" s="104">
        <v>186117</v>
      </c>
      <c r="E14" s="104">
        <v>195043</v>
      </c>
      <c r="F14" s="104">
        <v>198218</v>
      </c>
      <c r="G14" s="104">
        <v>196438</v>
      </c>
      <c r="H14" s="105">
        <v>200058</v>
      </c>
      <c r="I14" s="276">
        <v>1.8428206355185939</v>
      </c>
      <c r="J14" s="276">
        <v>7.4904495559245055</v>
      </c>
      <c r="K14" s="423"/>
      <c r="L14" s="276">
        <v>186117</v>
      </c>
      <c r="M14" s="301">
        <v>200058</v>
      </c>
      <c r="N14" s="276">
        <v>7.4904495559245055</v>
      </c>
    </row>
    <row r="15" spans="2:14" ht="14.25">
      <c r="B15" s="103" t="s">
        <v>27</v>
      </c>
      <c r="C15" s="35"/>
      <c r="D15" s="104">
        <v>1941</v>
      </c>
      <c r="E15" s="104">
        <v>1799</v>
      </c>
      <c r="F15" s="104">
        <v>2633</v>
      </c>
      <c r="G15" s="104">
        <v>2680</v>
      </c>
      <c r="H15" s="105">
        <v>1412</v>
      </c>
      <c r="I15" s="276">
        <v>-47.31343283582089</v>
      </c>
      <c r="J15" s="276">
        <v>-27.25399278722308</v>
      </c>
      <c r="K15" s="423"/>
      <c r="L15" s="276">
        <v>1941</v>
      </c>
      <c r="M15" s="301">
        <v>1412</v>
      </c>
      <c r="N15" s="276">
        <v>-27.25399278722308</v>
      </c>
    </row>
    <row r="16" spans="1:14" s="23" customFormat="1" ht="17.25" customHeight="1">
      <c r="A16" s="56" t="s">
        <v>275</v>
      </c>
      <c r="B16" s="31"/>
      <c r="D16" s="258"/>
      <c r="E16" s="258"/>
      <c r="F16" s="258"/>
      <c r="G16" s="258"/>
      <c r="H16" s="107"/>
      <c r="I16" s="16"/>
      <c r="J16" s="471"/>
      <c r="K16" s="471"/>
      <c r="L16" s="288"/>
      <c r="M16" s="304"/>
      <c r="N16" s="288"/>
    </row>
    <row r="17" spans="2:14" ht="14.25">
      <c r="B17" s="103" t="s">
        <v>38</v>
      </c>
      <c r="C17" s="21"/>
      <c r="D17" s="104">
        <v>125148</v>
      </c>
      <c r="E17" s="104">
        <v>129167</v>
      </c>
      <c r="F17" s="104">
        <v>130809</v>
      </c>
      <c r="G17" s="104">
        <v>129819</v>
      </c>
      <c r="H17" s="105">
        <v>133154</v>
      </c>
      <c r="I17" s="276">
        <v>2.5689614001032313</v>
      </c>
      <c r="J17" s="276">
        <v>6.397225684789221</v>
      </c>
      <c r="K17" s="423"/>
      <c r="L17" s="276">
        <v>125148</v>
      </c>
      <c r="M17" s="301">
        <v>133154</v>
      </c>
      <c r="N17" s="276">
        <v>6.397225684789221</v>
      </c>
    </row>
    <row r="18" spans="2:14" ht="14.25">
      <c r="B18" s="103" t="s">
        <v>39</v>
      </c>
      <c r="C18" s="21"/>
      <c r="D18" s="104">
        <v>46848</v>
      </c>
      <c r="E18" s="104">
        <v>49881</v>
      </c>
      <c r="F18" s="104">
        <v>53417</v>
      </c>
      <c r="G18" s="104">
        <v>53301</v>
      </c>
      <c r="H18" s="105">
        <v>52575</v>
      </c>
      <c r="I18" s="276">
        <v>-1.3620757584285492</v>
      </c>
      <c r="J18" s="276">
        <v>12.224641393442614</v>
      </c>
      <c r="K18" s="423"/>
      <c r="L18" s="276">
        <v>46848</v>
      </c>
      <c r="M18" s="301">
        <v>52575</v>
      </c>
      <c r="N18" s="276">
        <v>12.224641393442614</v>
      </c>
    </row>
    <row r="19" spans="2:14" ht="14.25">
      <c r="B19" s="103" t="s">
        <v>60</v>
      </c>
      <c r="C19" s="21"/>
      <c r="D19" s="104">
        <v>49097</v>
      </c>
      <c r="E19" s="104">
        <v>50865</v>
      </c>
      <c r="F19" s="104">
        <v>48984</v>
      </c>
      <c r="G19" s="104">
        <v>48357</v>
      </c>
      <c r="H19" s="105">
        <v>49187</v>
      </c>
      <c r="I19" s="276">
        <v>1.7164009347147235</v>
      </c>
      <c r="J19" s="276">
        <v>0.18331058924170307</v>
      </c>
      <c r="K19" s="423"/>
      <c r="L19" s="276">
        <v>49097</v>
      </c>
      <c r="M19" s="301">
        <v>49187</v>
      </c>
      <c r="N19" s="276">
        <v>0.18331058924170307</v>
      </c>
    </row>
    <row r="20" spans="2:14" ht="14.25">
      <c r="B20" s="398" t="s">
        <v>382</v>
      </c>
      <c r="C20" s="21"/>
      <c r="D20" s="104">
        <v>23573</v>
      </c>
      <c r="E20" s="104">
        <v>25446</v>
      </c>
      <c r="F20" s="104">
        <v>26490</v>
      </c>
      <c r="G20" s="104">
        <v>27345</v>
      </c>
      <c r="H20" s="105">
        <v>27381</v>
      </c>
      <c r="I20" s="276">
        <v>0.13165112452002692</v>
      </c>
      <c r="J20" s="276">
        <v>16.15407457684639</v>
      </c>
      <c r="K20" s="423"/>
      <c r="L20" s="276">
        <v>23573</v>
      </c>
      <c r="M20" s="301">
        <v>27381</v>
      </c>
      <c r="N20" s="276">
        <v>16.15407457684639</v>
      </c>
    </row>
    <row r="21" spans="2:14" ht="14.25">
      <c r="B21" s="398" t="s">
        <v>63</v>
      </c>
      <c r="C21" s="21"/>
      <c r="D21" s="104">
        <v>20538</v>
      </c>
      <c r="E21" s="104">
        <v>23795</v>
      </c>
      <c r="F21" s="104">
        <v>24798</v>
      </c>
      <c r="G21" s="104">
        <v>24901</v>
      </c>
      <c r="H21" s="105">
        <v>26452</v>
      </c>
      <c r="I21" s="276">
        <v>6.228665515441145</v>
      </c>
      <c r="J21" s="276">
        <v>28.795403642029417</v>
      </c>
      <c r="K21" s="423"/>
      <c r="L21" s="276">
        <v>20538</v>
      </c>
      <c r="M21" s="301">
        <v>26452</v>
      </c>
      <c r="N21" s="276">
        <v>28.795403642029417</v>
      </c>
    </row>
    <row r="22" spans="1:14" ht="14.25">
      <c r="A22" s="81" t="s">
        <v>75</v>
      </c>
      <c r="C22" s="21"/>
      <c r="D22" s="129"/>
      <c r="E22" s="129"/>
      <c r="F22" s="129"/>
      <c r="G22" s="129"/>
      <c r="H22" s="333"/>
      <c r="I22" s="276"/>
      <c r="J22" s="423"/>
      <c r="K22" s="423"/>
      <c r="L22" s="276"/>
      <c r="M22" s="301"/>
      <c r="N22" s="276"/>
    </row>
    <row r="23" spans="2:14" ht="14.25">
      <c r="B23" s="103" t="s">
        <v>69</v>
      </c>
      <c r="C23" s="21"/>
      <c r="D23" s="104">
        <v>32907</v>
      </c>
      <c r="E23" s="104">
        <v>33024</v>
      </c>
      <c r="F23" s="104">
        <v>35151</v>
      </c>
      <c r="G23" s="104">
        <v>33269</v>
      </c>
      <c r="H23" s="105">
        <v>32253</v>
      </c>
      <c r="I23" s="276">
        <v>-3.0538940154498206</v>
      </c>
      <c r="J23" s="276">
        <v>-1.9874190901631894</v>
      </c>
      <c r="K23" s="423"/>
      <c r="L23" s="276">
        <v>32907</v>
      </c>
      <c r="M23" s="301">
        <v>32253</v>
      </c>
      <c r="N23" s="276">
        <v>-1.9874190901631894</v>
      </c>
    </row>
    <row r="24" spans="2:14" ht="14.25">
      <c r="B24" s="103" t="s">
        <v>70</v>
      </c>
      <c r="C24" s="21"/>
      <c r="D24" s="104">
        <v>45450</v>
      </c>
      <c r="E24" s="104">
        <v>48712</v>
      </c>
      <c r="F24" s="104">
        <v>50917</v>
      </c>
      <c r="G24" s="104">
        <v>51602</v>
      </c>
      <c r="H24" s="105">
        <v>54913</v>
      </c>
      <c r="I24" s="276">
        <v>6.416417968295796</v>
      </c>
      <c r="J24" s="276">
        <v>20.82068206820682</v>
      </c>
      <c r="K24" s="423"/>
      <c r="L24" s="276">
        <v>45450</v>
      </c>
      <c r="M24" s="301">
        <v>54913</v>
      </c>
      <c r="N24" s="276">
        <v>20.82068206820682</v>
      </c>
    </row>
    <row r="25" spans="2:14" ht="14.25">
      <c r="B25" s="103" t="s">
        <v>71</v>
      </c>
      <c r="C25" s="21"/>
      <c r="D25" s="104">
        <v>51572</v>
      </c>
      <c r="E25" s="104">
        <v>52866</v>
      </c>
      <c r="F25" s="104">
        <v>53931</v>
      </c>
      <c r="G25" s="104">
        <v>54604</v>
      </c>
      <c r="H25" s="105">
        <v>56873</v>
      </c>
      <c r="I25" s="276">
        <v>4.155373232730208</v>
      </c>
      <c r="J25" s="276">
        <v>10.278833475529359</v>
      </c>
      <c r="K25" s="423"/>
      <c r="L25" s="276">
        <v>51572</v>
      </c>
      <c r="M25" s="301">
        <v>56873</v>
      </c>
      <c r="N25" s="276">
        <v>10.278833475529359</v>
      </c>
    </row>
    <row r="26" spans="2:14" ht="14.25">
      <c r="B26" s="103" t="s">
        <v>72</v>
      </c>
      <c r="C26" s="21"/>
      <c r="D26" s="104">
        <v>55368</v>
      </c>
      <c r="E26" s="104">
        <v>56658</v>
      </c>
      <c r="F26" s="104">
        <v>52959</v>
      </c>
      <c r="G26" s="104">
        <v>54192</v>
      </c>
      <c r="H26" s="105">
        <v>52914</v>
      </c>
      <c r="I26" s="276">
        <v>-2.3582816651904315</v>
      </c>
      <c r="J26" s="276">
        <v>-4.4321629822280055</v>
      </c>
      <c r="K26" s="423"/>
      <c r="L26" s="276">
        <v>55368</v>
      </c>
      <c r="M26" s="301">
        <v>52914</v>
      </c>
      <c r="N26" s="276">
        <v>-4.4321629822280055</v>
      </c>
    </row>
    <row r="27" spans="2:14" ht="28.5">
      <c r="B27" s="103" t="s">
        <v>73</v>
      </c>
      <c r="C27" s="21"/>
      <c r="D27" s="104">
        <v>22204</v>
      </c>
      <c r="E27" s="104">
        <v>23650</v>
      </c>
      <c r="F27" s="104">
        <v>24070</v>
      </c>
      <c r="G27" s="104">
        <v>24125</v>
      </c>
      <c r="H27" s="105">
        <v>24723</v>
      </c>
      <c r="I27" s="276">
        <v>2.478756476683941</v>
      </c>
      <c r="J27" s="276">
        <v>11.344802738245363</v>
      </c>
      <c r="K27" s="423"/>
      <c r="L27" s="276">
        <v>22204</v>
      </c>
      <c r="M27" s="301">
        <v>24723</v>
      </c>
      <c r="N27" s="276">
        <v>11.344802738245363</v>
      </c>
    </row>
    <row r="28" spans="2:14" ht="28.5">
      <c r="B28" s="103" t="s">
        <v>74</v>
      </c>
      <c r="C28" s="21"/>
      <c r="D28" s="104">
        <v>14203</v>
      </c>
      <c r="E28" s="104">
        <v>16168</v>
      </c>
      <c r="F28" s="104">
        <v>16925</v>
      </c>
      <c r="G28" s="104">
        <v>15951</v>
      </c>
      <c r="H28" s="105">
        <v>14562</v>
      </c>
      <c r="I28" s="276">
        <v>-8.70791799887154</v>
      </c>
      <c r="J28" s="276">
        <v>2.527635006688733</v>
      </c>
      <c r="K28" s="423"/>
      <c r="L28" s="276">
        <v>14203</v>
      </c>
      <c r="M28" s="301">
        <v>14562</v>
      </c>
      <c r="N28" s="276">
        <v>2.527635006688733</v>
      </c>
    </row>
    <row r="29" spans="2:14" ht="30.75" customHeight="1">
      <c r="B29" s="103" t="s">
        <v>297</v>
      </c>
      <c r="C29" s="103"/>
      <c r="D29" s="104">
        <v>21374</v>
      </c>
      <c r="E29" s="104">
        <v>23849</v>
      </c>
      <c r="F29" s="104">
        <v>24244</v>
      </c>
      <c r="G29" s="104">
        <v>24267</v>
      </c>
      <c r="H29" s="105">
        <v>24630</v>
      </c>
      <c r="I29" s="276">
        <v>1.4958585733712448</v>
      </c>
      <c r="J29" s="276">
        <v>15.233461214559751</v>
      </c>
      <c r="K29" s="423"/>
      <c r="L29" s="276">
        <v>21374</v>
      </c>
      <c r="M29" s="301">
        <v>24630</v>
      </c>
      <c r="N29" s="276">
        <v>15.233461214559751</v>
      </c>
    </row>
    <row r="30" spans="2:14" ht="14.25">
      <c r="B30" s="103" t="s">
        <v>27</v>
      </c>
      <c r="C30" s="21"/>
      <c r="D30" s="104">
        <v>21946</v>
      </c>
      <c r="E30" s="104">
        <v>24227</v>
      </c>
      <c r="F30" s="104">
        <v>26301</v>
      </c>
      <c r="G30" s="104">
        <v>25713</v>
      </c>
      <c r="H30" s="105">
        <v>27881</v>
      </c>
      <c r="I30" s="276">
        <v>8.431532687745502</v>
      </c>
      <c r="J30" s="276">
        <v>27.043652601840872</v>
      </c>
      <c r="K30" s="423"/>
      <c r="L30" s="276">
        <v>21946</v>
      </c>
      <c r="M30" s="301">
        <v>27881</v>
      </c>
      <c r="N30" s="276">
        <v>27.043652601840872</v>
      </c>
    </row>
    <row r="31" spans="1:14" ht="15">
      <c r="A31" s="81" t="s">
        <v>261</v>
      </c>
      <c r="C31" s="21"/>
      <c r="D31" s="129"/>
      <c r="E31" s="129"/>
      <c r="F31" s="129"/>
      <c r="G31" s="129"/>
      <c r="H31" s="333"/>
      <c r="I31" s="288"/>
      <c r="J31" s="471"/>
      <c r="K31" s="423"/>
      <c r="L31" s="276"/>
      <c r="M31" s="301"/>
      <c r="N31" s="276"/>
    </row>
    <row r="32" spans="2:14" ht="14.25">
      <c r="B32" s="103" t="s">
        <v>80</v>
      </c>
      <c r="C32" s="21"/>
      <c r="D32" s="104">
        <v>106466</v>
      </c>
      <c r="E32" s="104">
        <v>109493</v>
      </c>
      <c r="F32" s="104">
        <v>112367</v>
      </c>
      <c r="G32" s="104">
        <v>112903</v>
      </c>
      <c r="H32" s="105">
        <v>114122</v>
      </c>
      <c r="I32" s="276">
        <v>1.0796878736614612</v>
      </c>
      <c r="J32" s="276">
        <v>7.191028121653864</v>
      </c>
      <c r="K32" s="423"/>
      <c r="L32" s="276">
        <v>106466</v>
      </c>
      <c r="M32" s="301">
        <v>114122</v>
      </c>
      <c r="N32" s="276">
        <v>7.191028121653864</v>
      </c>
    </row>
    <row r="33" spans="2:14" ht="14.25">
      <c r="B33" s="103" t="s">
        <v>82</v>
      </c>
      <c r="C33" s="21"/>
      <c r="D33" s="104">
        <v>91184</v>
      </c>
      <c r="E33" s="104">
        <v>96552</v>
      </c>
      <c r="F33" s="104">
        <v>94523</v>
      </c>
      <c r="G33" s="104">
        <v>90023</v>
      </c>
      <c r="H33" s="105">
        <v>91913</v>
      </c>
      <c r="I33" s="276">
        <v>2.09946347044645</v>
      </c>
      <c r="J33" s="276">
        <v>0.7994823653272531</v>
      </c>
      <c r="K33" s="423"/>
      <c r="L33" s="276">
        <v>91184</v>
      </c>
      <c r="M33" s="301">
        <v>91913</v>
      </c>
      <c r="N33" s="276">
        <v>0.7994823653272531</v>
      </c>
    </row>
    <row r="34" spans="2:14" ht="14.25">
      <c r="B34" s="103" t="s">
        <v>81</v>
      </c>
      <c r="C34" s="21"/>
      <c r="D34" s="104">
        <v>30654</v>
      </c>
      <c r="E34" s="104">
        <v>32476</v>
      </c>
      <c r="F34" s="104">
        <v>34767</v>
      </c>
      <c r="G34" s="104">
        <v>34632</v>
      </c>
      <c r="H34" s="105">
        <v>34760</v>
      </c>
      <c r="I34" s="276">
        <v>0.3696003696003647</v>
      </c>
      <c r="J34" s="276">
        <v>13.39466301298362</v>
      </c>
      <c r="K34" s="423"/>
      <c r="L34" s="276">
        <v>30654</v>
      </c>
      <c r="M34" s="301">
        <v>34760</v>
      </c>
      <c r="N34" s="276">
        <v>13.39466301298362</v>
      </c>
    </row>
    <row r="35" spans="2:14" ht="14.25">
      <c r="B35" s="398" t="s">
        <v>349</v>
      </c>
      <c r="C35" s="21"/>
      <c r="D35" s="104">
        <v>17672</v>
      </c>
      <c r="E35" s="104">
        <v>20399</v>
      </c>
      <c r="F35" s="104">
        <v>21006</v>
      </c>
      <c r="G35" s="104">
        <v>22655</v>
      </c>
      <c r="H35" s="105">
        <v>22949</v>
      </c>
      <c r="I35" s="276">
        <v>1.2977267711322016</v>
      </c>
      <c r="J35" s="276">
        <v>29.8607967406066</v>
      </c>
      <c r="K35" s="423"/>
      <c r="L35" s="276">
        <v>17672</v>
      </c>
      <c r="M35" s="301">
        <v>22949</v>
      </c>
      <c r="N35" s="276">
        <v>29.8607967406066</v>
      </c>
    </row>
    <row r="36" spans="2:14" ht="14.25">
      <c r="B36" s="103" t="s">
        <v>27</v>
      </c>
      <c r="C36" s="21"/>
      <c r="D36" s="104">
        <v>19228</v>
      </c>
      <c r="E36" s="104">
        <v>20234</v>
      </c>
      <c r="F36" s="104">
        <v>21835</v>
      </c>
      <c r="G36" s="104">
        <v>23510</v>
      </c>
      <c r="H36" s="105">
        <v>25005</v>
      </c>
      <c r="I36" s="276">
        <v>6.358996171841769</v>
      </c>
      <c r="J36" s="276">
        <v>30.044726440607448</v>
      </c>
      <c r="K36" s="423"/>
      <c r="L36" s="276">
        <v>19228</v>
      </c>
      <c r="M36" s="301">
        <v>25005</v>
      </c>
      <c r="N36" s="276">
        <v>30.044726440607448</v>
      </c>
    </row>
    <row r="37" spans="8:13" ht="14.25">
      <c r="H37" s="105"/>
      <c r="I37" s="104"/>
      <c r="J37" s="104"/>
      <c r="M37" s="301"/>
    </row>
    <row r="38" spans="4:13" ht="14.25">
      <c r="D38" s="104"/>
      <c r="E38" s="104"/>
      <c r="F38" s="104"/>
      <c r="G38" s="104"/>
      <c r="H38" s="275"/>
      <c r="I38" s="104"/>
      <c r="J38" s="104"/>
      <c r="M38" s="333"/>
    </row>
    <row r="39" spans="4:13" ht="14.25">
      <c r="D39" s="104"/>
      <c r="E39" s="104"/>
      <c r="F39" s="104"/>
      <c r="G39" s="104"/>
      <c r="H39" s="275"/>
      <c r="I39" s="104"/>
      <c r="J39" s="104"/>
      <c r="M39" s="333"/>
    </row>
    <row r="40" spans="8:13" ht="14.25">
      <c r="H40" s="275"/>
      <c r="I40" s="104"/>
      <c r="J40" s="104"/>
      <c r="M40" s="333"/>
    </row>
    <row r="41" spans="8:13" ht="14.25">
      <c r="H41" s="275"/>
      <c r="I41" s="104"/>
      <c r="J41" s="104"/>
      <c r="M41" s="333"/>
    </row>
    <row r="42" spans="8:13" ht="14.25">
      <c r="H42" s="275"/>
      <c r="I42" s="104"/>
      <c r="J42" s="104"/>
      <c r="M42" s="333"/>
    </row>
    <row r="43" spans="8:13" ht="14.25">
      <c r="H43" s="275"/>
      <c r="I43" s="104"/>
      <c r="J43" s="104"/>
      <c r="M43" s="333"/>
    </row>
    <row r="44" spans="8:13" ht="14.25">
      <c r="H44" s="275"/>
      <c r="I44" s="104"/>
      <c r="J44" s="104"/>
      <c r="M44" s="333"/>
    </row>
    <row r="45" spans="8:13" ht="14.25">
      <c r="H45" s="275"/>
      <c r="I45" s="104"/>
      <c r="J45" s="104"/>
      <c r="M45" s="333"/>
    </row>
    <row r="46" spans="2:13" ht="14.25">
      <c r="B46" s="402"/>
      <c r="H46" s="275"/>
      <c r="I46" s="104"/>
      <c r="J46" s="104"/>
      <c r="M46" s="333"/>
    </row>
    <row r="47" spans="2:13" ht="14.25">
      <c r="B47" s="402"/>
      <c r="H47" s="275"/>
      <c r="I47" s="104"/>
      <c r="J47" s="104"/>
      <c r="M47" s="333"/>
    </row>
    <row r="48" spans="8:13" ht="14.25">
      <c r="H48" s="275"/>
      <c r="I48" s="104"/>
      <c r="J48" s="104"/>
      <c r="M48" s="333"/>
    </row>
    <row r="49" spans="8:13" ht="14.25">
      <c r="H49" s="275"/>
      <c r="I49" s="104"/>
      <c r="J49" s="104"/>
      <c r="M49" s="333"/>
    </row>
    <row r="50" spans="8:13" ht="14.25">
      <c r="H50" s="275"/>
      <c r="I50" s="104"/>
      <c r="J50" s="104"/>
      <c r="M50" s="333"/>
    </row>
    <row r="51" spans="8:13" ht="14.25">
      <c r="H51" s="275"/>
      <c r="I51" s="104"/>
      <c r="J51" s="104"/>
      <c r="M51" s="333"/>
    </row>
    <row r="52" spans="8:13" ht="14.25">
      <c r="H52" s="275"/>
      <c r="I52" s="104"/>
      <c r="J52" s="104"/>
      <c r="M52" s="333"/>
    </row>
    <row r="53" spans="8:13" ht="14.25">
      <c r="H53" s="275"/>
      <c r="I53" s="104"/>
      <c r="J53" s="104"/>
      <c r="M53" s="333"/>
    </row>
    <row r="54" spans="8:10" ht="14.25">
      <c r="H54" s="275"/>
      <c r="I54" s="104"/>
      <c r="J54" s="104"/>
    </row>
    <row r="55" spans="8:10" ht="14.25">
      <c r="H55" s="275"/>
      <c r="I55" s="104"/>
      <c r="J55" s="104"/>
    </row>
    <row r="56" spans="8:10" ht="14.25">
      <c r="H56" s="275"/>
      <c r="I56" s="104"/>
      <c r="J56" s="104"/>
    </row>
    <row r="57" spans="8:10" ht="14.25">
      <c r="H57" s="275"/>
      <c r="I57" s="104"/>
      <c r="J57" s="104"/>
    </row>
    <row r="58" spans="8:10" ht="14.25">
      <c r="H58" s="275"/>
      <c r="I58" s="104"/>
      <c r="J58" s="104"/>
    </row>
    <row r="59" spans="8:10" ht="14.25">
      <c r="H59" s="275"/>
      <c r="I59" s="104"/>
      <c r="J59" s="104"/>
    </row>
    <row r="60" spans="8:10" ht="14.25">
      <c r="H60" s="275"/>
      <c r="I60" s="104"/>
      <c r="J60" s="104"/>
    </row>
    <row r="61" ht="14.25">
      <c r="H61" s="275"/>
    </row>
    <row r="62" ht="14.25">
      <c r="H62" s="275"/>
    </row>
    <row r="63" ht="14.25">
      <c r="H63" s="275"/>
    </row>
    <row r="64" ht="14.25">
      <c r="H64" s="275"/>
    </row>
    <row r="65" ht="14.25">
      <c r="H65" s="275"/>
    </row>
    <row r="66" ht="14.25">
      <c r="H66" s="275"/>
    </row>
    <row r="67" ht="14.25">
      <c r="H67" s="275"/>
    </row>
    <row r="68" ht="14.25">
      <c r="H68" s="275"/>
    </row>
    <row r="69" ht="14.25">
      <c r="H69" s="275"/>
    </row>
    <row r="70" ht="14.25">
      <c r="H70" s="275"/>
    </row>
    <row r="71" ht="14.25">
      <c r="H71" s="275"/>
    </row>
    <row r="72" ht="14.25">
      <c r="H72" s="275"/>
    </row>
    <row r="73" ht="14.25">
      <c r="H73" s="275"/>
    </row>
    <row r="74" ht="14.25">
      <c r="H74" s="275"/>
    </row>
    <row r="75" ht="14.25">
      <c r="H75" s="275"/>
    </row>
    <row r="76" ht="14.25">
      <c r="H76" s="275"/>
    </row>
    <row r="77" ht="14.25">
      <c r="H77" s="275"/>
    </row>
    <row r="78" ht="14.25">
      <c r="H78" s="275"/>
    </row>
    <row r="79" ht="14.25">
      <c r="H79" s="275"/>
    </row>
    <row r="80" ht="14.25">
      <c r="H80" s="275"/>
    </row>
    <row r="81" ht="14.25">
      <c r="H81" s="275"/>
    </row>
    <row r="82" ht="14.25">
      <c r="H82" s="275"/>
    </row>
    <row r="83" ht="14.25">
      <c r="H83" s="275"/>
    </row>
    <row r="84" ht="14.25">
      <c r="H84" s="275"/>
    </row>
    <row r="85" ht="14.25">
      <c r="H85" s="275"/>
    </row>
    <row r="86" ht="14.25">
      <c r="H86" s="275"/>
    </row>
    <row r="87" ht="14.25">
      <c r="H87" s="275"/>
    </row>
    <row r="88" ht="14.25">
      <c r="H88" s="275"/>
    </row>
    <row r="89" ht="14.25">
      <c r="H89" s="275"/>
    </row>
    <row r="90" ht="14.25">
      <c r="H90" s="275"/>
    </row>
    <row r="91" ht="14.25">
      <c r="H91" s="275"/>
    </row>
    <row r="92" ht="14.25">
      <c r="H92" s="275"/>
    </row>
    <row r="93" ht="14.25">
      <c r="H93" s="275"/>
    </row>
    <row r="94" ht="14.25">
      <c r="H94" s="275"/>
    </row>
    <row r="95" ht="14.25">
      <c r="H95" s="275"/>
    </row>
    <row r="96" ht="14.25">
      <c r="H96" s="275"/>
    </row>
    <row r="97" ht="14.25">
      <c r="H97" s="275"/>
    </row>
    <row r="98" ht="14.25">
      <c r="H98" s="275"/>
    </row>
    <row r="99" ht="14.25">
      <c r="H99" s="275"/>
    </row>
    <row r="100" ht="14.25">
      <c r="H100" s="275"/>
    </row>
    <row r="101" ht="14.25">
      <c r="H101" s="275"/>
    </row>
    <row r="102" ht="14.25">
      <c r="H102" s="275"/>
    </row>
    <row r="103" ht="14.25">
      <c r="H103" s="275"/>
    </row>
    <row r="104" ht="14.25">
      <c r="H104" s="275"/>
    </row>
    <row r="105" ht="14.25">
      <c r="H105" s="275"/>
    </row>
    <row r="106" ht="14.25">
      <c r="H106" s="275"/>
    </row>
    <row r="107" ht="14.25">
      <c r="H107" s="275"/>
    </row>
    <row r="108" ht="14.25">
      <c r="H108" s="275"/>
    </row>
    <row r="109" ht="14.25">
      <c r="H109" s="275"/>
    </row>
    <row r="110" ht="14.25">
      <c r="H110" s="275"/>
    </row>
    <row r="111" ht="14.25">
      <c r="H111" s="275"/>
    </row>
    <row r="112" ht="14.25">
      <c r="H112" s="275"/>
    </row>
    <row r="113" ht="14.25">
      <c r="H113" s="275"/>
    </row>
    <row r="114" ht="14.25">
      <c r="H114" s="275"/>
    </row>
    <row r="115" ht="14.25">
      <c r="H115" s="275"/>
    </row>
    <row r="116" ht="14.25">
      <c r="H116" s="275"/>
    </row>
    <row r="117" ht="14.25">
      <c r="H117" s="275"/>
    </row>
    <row r="118" ht="14.25">
      <c r="H118" s="275"/>
    </row>
    <row r="119" ht="14.25">
      <c r="H119" s="275"/>
    </row>
    <row r="120" ht="14.25">
      <c r="H120" s="275"/>
    </row>
    <row r="121" ht="14.25">
      <c r="H121" s="275"/>
    </row>
    <row r="122" ht="14.25">
      <c r="H122" s="275"/>
    </row>
    <row r="123" ht="14.25">
      <c r="H123" s="275"/>
    </row>
    <row r="124" ht="14.25">
      <c r="H124" s="275"/>
    </row>
    <row r="125" ht="14.25">
      <c r="H125" s="275"/>
    </row>
    <row r="126" ht="14.25">
      <c r="H126" s="275"/>
    </row>
    <row r="127" ht="14.25">
      <c r="H127" s="275"/>
    </row>
    <row r="128" ht="14.25">
      <c r="H128" s="275"/>
    </row>
    <row r="129" ht="14.25">
      <c r="H129" s="275"/>
    </row>
    <row r="130" ht="14.25">
      <c r="H130" s="275"/>
    </row>
    <row r="131" ht="14.25">
      <c r="H131" s="275"/>
    </row>
    <row r="132" ht="14.25">
      <c r="H132" s="275"/>
    </row>
    <row r="133" ht="14.25">
      <c r="H133" s="275"/>
    </row>
    <row r="134" ht="14.25">
      <c r="H134" s="275"/>
    </row>
    <row r="135" ht="14.25">
      <c r="H135" s="275"/>
    </row>
    <row r="136" ht="14.25">
      <c r="H136" s="275"/>
    </row>
    <row r="137" ht="14.25">
      <c r="H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91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</sheetData>
  <sheetProtection/>
  <mergeCells count="1">
    <mergeCell ref="A2:C2"/>
  </mergeCells>
  <hyperlinks>
    <hyperlink ref="A2" location="Index!A1" display="Back to Index"/>
  </hyperlinks>
  <printOptions gridLines="1"/>
  <pageMargins left="0.22" right="0.25" top="0.78740157480315" bottom="0.78740157480315" header="0" footer="0"/>
  <pageSetup blackAndWhite="1" horizontalDpi="600" verticalDpi="600" orientation="portrait" paperSize="9" scale="60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9"/>
  <sheetViews>
    <sheetView zoomScale="90" zoomScaleNormal="9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P14" sqref="P14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9" customWidth="1"/>
    <col min="8" max="8" width="9.140625" style="102" customWidth="1"/>
    <col min="9" max="9" width="9.140625" style="111" customWidth="1"/>
    <col min="10" max="10" width="9.140625" style="69" customWidth="1"/>
    <col min="11" max="11" width="3.00390625" style="111" customWidth="1"/>
    <col min="12" max="12" width="8.28125" style="104" customWidth="1"/>
    <col min="13" max="13" width="8.28125" style="105" customWidth="1"/>
    <col min="14" max="14" width="8.28125" style="116" customWidth="1"/>
    <col min="15" max="16384" width="9.140625" style="21" customWidth="1"/>
  </cols>
  <sheetData>
    <row r="1" spans="1:14" s="41" customFormat="1" ht="20.25">
      <c r="A1" s="40" t="s">
        <v>105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43" customFormat="1" ht="45">
      <c r="A2" s="528" t="s">
        <v>66</v>
      </c>
      <c r="B2" s="528"/>
      <c r="C2" s="528"/>
      <c r="D2" s="199" t="s">
        <v>348</v>
      </c>
      <c r="E2" s="199" t="s">
        <v>352</v>
      </c>
      <c r="F2" s="199" t="s">
        <v>358</v>
      </c>
      <c r="G2" s="199" t="s">
        <v>373</v>
      </c>
      <c r="H2" s="199" t="s">
        <v>385</v>
      </c>
      <c r="I2" s="199" t="s">
        <v>386</v>
      </c>
      <c r="J2" s="199" t="s">
        <v>387</v>
      </c>
      <c r="K2" s="199"/>
      <c r="L2" s="199" t="s">
        <v>389</v>
      </c>
      <c r="M2" s="199" t="s">
        <v>388</v>
      </c>
      <c r="N2" s="199" t="s">
        <v>390</v>
      </c>
    </row>
    <row r="3" spans="1:14" s="23" customFormat="1" ht="9" customHeight="1">
      <c r="A3" s="8"/>
      <c r="D3" s="16"/>
      <c r="E3" s="16"/>
      <c r="F3" s="16"/>
      <c r="G3" s="16"/>
      <c r="H3" s="107"/>
      <c r="I3" s="112"/>
      <c r="J3" s="16"/>
      <c r="K3" s="112"/>
      <c r="L3" s="16"/>
      <c r="M3" s="107"/>
      <c r="N3" s="112"/>
    </row>
    <row r="4" spans="1:14" s="23" customFormat="1" ht="14.25" customHeight="1">
      <c r="A4" s="46" t="s">
        <v>180</v>
      </c>
      <c r="D4" s="16"/>
      <c r="E4" s="16"/>
      <c r="F4" s="16"/>
      <c r="G4" s="16"/>
      <c r="H4" s="107"/>
      <c r="I4" s="112"/>
      <c r="J4" s="16"/>
      <c r="K4" s="112"/>
      <c r="L4" s="16"/>
      <c r="M4" s="292"/>
      <c r="N4" s="112"/>
    </row>
    <row r="5" spans="2:14" s="17" customFormat="1" ht="15">
      <c r="B5" s="17" t="s">
        <v>168</v>
      </c>
      <c r="D5" s="16">
        <v>34845</v>
      </c>
      <c r="E5" s="16">
        <v>35267</v>
      </c>
      <c r="F5" s="16">
        <v>39240</v>
      </c>
      <c r="G5" s="16">
        <v>39814</v>
      </c>
      <c r="H5" s="107">
        <v>36587</v>
      </c>
      <c r="I5" s="288">
        <v>-8.10518912945195</v>
      </c>
      <c r="J5" s="288">
        <v>4.999282536949345</v>
      </c>
      <c r="K5" s="116"/>
      <c r="L5" s="16">
        <v>34845</v>
      </c>
      <c r="M5" s="107">
        <v>36587</v>
      </c>
      <c r="N5" s="112">
        <v>4.999282536949345</v>
      </c>
    </row>
    <row r="6" spans="3:14" ht="14.25">
      <c r="C6" s="35" t="s">
        <v>106</v>
      </c>
      <c r="D6" s="104">
        <v>7545</v>
      </c>
      <c r="E6" s="104">
        <v>6357</v>
      </c>
      <c r="F6" s="104">
        <v>7806</v>
      </c>
      <c r="G6" s="104">
        <v>8670</v>
      </c>
      <c r="H6" s="105">
        <v>8138</v>
      </c>
      <c r="I6" s="276">
        <v>-6.1361014994232965</v>
      </c>
      <c r="J6" s="276">
        <v>7.859509609012583</v>
      </c>
      <c r="K6" s="116"/>
      <c r="L6" s="104">
        <v>7545</v>
      </c>
      <c r="M6" s="105">
        <v>8138</v>
      </c>
      <c r="N6" s="116">
        <v>7.859509609012583</v>
      </c>
    </row>
    <row r="7" spans="3:14" ht="14.25">
      <c r="C7" s="35" t="s">
        <v>107</v>
      </c>
      <c r="D7" s="104">
        <v>14756</v>
      </c>
      <c r="E7" s="104">
        <v>15194</v>
      </c>
      <c r="F7" s="104">
        <v>17282</v>
      </c>
      <c r="G7" s="104">
        <v>17838</v>
      </c>
      <c r="H7" s="105">
        <v>15128</v>
      </c>
      <c r="I7" s="276">
        <v>-15.192286130732146</v>
      </c>
      <c r="J7" s="276">
        <v>2.5210084033613356</v>
      </c>
      <c r="K7" s="116"/>
      <c r="L7" s="104">
        <v>14756</v>
      </c>
      <c r="M7" s="105">
        <v>15128</v>
      </c>
      <c r="N7" s="116">
        <v>2.5210084033613356</v>
      </c>
    </row>
    <row r="8" spans="3:14" ht="14.25">
      <c r="C8" s="33" t="s">
        <v>345</v>
      </c>
      <c r="D8" s="104">
        <v>11114</v>
      </c>
      <c r="E8" s="104">
        <v>12257</v>
      </c>
      <c r="F8" s="104">
        <v>12663</v>
      </c>
      <c r="G8" s="104">
        <v>11914</v>
      </c>
      <c r="H8" s="105">
        <v>11960</v>
      </c>
      <c r="I8" s="276">
        <v>0.38610038610038533</v>
      </c>
      <c r="J8" s="276">
        <v>7.6120208745726</v>
      </c>
      <c r="K8" s="116"/>
      <c r="L8" s="104">
        <v>11114</v>
      </c>
      <c r="M8" s="105">
        <v>11960</v>
      </c>
      <c r="N8" s="116">
        <v>7.6120208745726</v>
      </c>
    </row>
    <row r="9" spans="2:14" ht="15">
      <c r="B9" s="30"/>
      <c r="C9" s="35" t="s">
        <v>108</v>
      </c>
      <c r="D9" s="104">
        <v>1430</v>
      </c>
      <c r="E9" s="104">
        <v>1459</v>
      </c>
      <c r="F9" s="104">
        <v>1489</v>
      </c>
      <c r="G9" s="104">
        <v>1392</v>
      </c>
      <c r="H9" s="105">
        <v>1361</v>
      </c>
      <c r="I9" s="276">
        <v>-2.227011494252873</v>
      </c>
      <c r="J9" s="276">
        <v>-4.825174825174827</v>
      </c>
      <c r="K9" s="116"/>
      <c r="L9" s="104">
        <v>1430</v>
      </c>
      <c r="M9" s="105">
        <v>1361</v>
      </c>
      <c r="N9" s="116">
        <v>-4.825174825174827</v>
      </c>
    </row>
    <row r="10" spans="3:13" ht="14.25">
      <c r="C10" s="21"/>
      <c r="D10" s="134"/>
      <c r="E10" s="134"/>
      <c r="F10" s="134"/>
      <c r="G10" s="134"/>
      <c r="H10" s="333"/>
      <c r="I10" s="116"/>
      <c r="J10" s="104"/>
      <c r="K10" s="116"/>
      <c r="M10" s="333"/>
    </row>
    <row r="11" spans="1:13" ht="15">
      <c r="A11" s="78" t="s">
        <v>111</v>
      </c>
      <c r="C11" s="21"/>
      <c r="D11" s="134"/>
      <c r="E11" s="134"/>
      <c r="F11" s="134"/>
      <c r="G11" s="134"/>
      <c r="H11" s="333"/>
      <c r="I11" s="116"/>
      <c r="J11" s="104"/>
      <c r="K11" s="116"/>
      <c r="M11" s="333"/>
    </row>
    <row r="12" spans="2:14" s="17" customFormat="1" ht="15">
      <c r="B12" s="17" t="s">
        <v>252</v>
      </c>
      <c r="D12" s="16">
        <v>258</v>
      </c>
      <c r="E12" s="16">
        <v>206</v>
      </c>
      <c r="F12" s="16">
        <v>284</v>
      </c>
      <c r="G12" s="16">
        <v>356</v>
      </c>
      <c r="H12" s="107">
        <v>143</v>
      </c>
      <c r="I12" s="288">
        <v>-59.8314606741573</v>
      </c>
      <c r="J12" s="288">
        <v>-44.57364341085272</v>
      </c>
      <c r="K12" s="112"/>
      <c r="L12" s="16">
        <v>-30</v>
      </c>
      <c r="M12" s="107">
        <v>284</v>
      </c>
      <c r="N12" s="112" t="s">
        <v>401</v>
      </c>
    </row>
    <row r="13" spans="3:14" ht="14.25">
      <c r="C13" s="21" t="s">
        <v>253</v>
      </c>
      <c r="D13" s="104">
        <v>6</v>
      </c>
      <c r="E13" s="104">
        <v>172</v>
      </c>
      <c r="F13" s="104">
        <v>167</v>
      </c>
      <c r="G13" s="104">
        <v>-206</v>
      </c>
      <c r="H13" s="105">
        <v>-39</v>
      </c>
      <c r="I13" s="276">
        <v>81.06796116504854</v>
      </c>
      <c r="J13" s="276" t="s">
        <v>401</v>
      </c>
      <c r="K13" s="116"/>
      <c r="L13" s="104">
        <v>362</v>
      </c>
      <c r="M13" s="105">
        <v>-78</v>
      </c>
      <c r="N13" s="116" t="s">
        <v>401</v>
      </c>
    </row>
    <row r="14" spans="3:14" ht="14.25">
      <c r="C14" s="21" t="s">
        <v>278</v>
      </c>
      <c r="D14" s="104">
        <v>-63</v>
      </c>
      <c r="E14" s="104">
        <v>-88</v>
      </c>
      <c r="F14" s="104">
        <v>-88</v>
      </c>
      <c r="G14" s="104">
        <v>-12</v>
      </c>
      <c r="H14" s="105">
        <v>-19</v>
      </c>
      <c r="I14" s="276">
        <v>-58.33333333333333</v>
      </c>
      <c r="J14" s="276">
        <v>69.84126984126983</v>
      </c>
      <c r="K14" s="116"/>
      <c r="L14" s="104">
        <v>-124</v>
      </c>
      <c r="M14" s="105">
        <v>-119</v>
      </c>
      <c r="N14" s="116">
        <v>4.0322580645161255</v>
      </c>
    </row>
    <row r="15" spans="3:14" ht="14.25">
      <c r="C15" s="21" t="s">
        <v>208</v>
      </c>
      <c r="D15" s="104">
        <v>2</v>
      </c>
      <c r="E15" s="104">
        <v>-5</v>
      </c>
      <c r="F15" s="104">
        <v>-8</v>
      </c>
      <c r="G15" s="104">
        <v>6</v>
      </c>
      <c r="H15" s="105">
        <v>14</v>
      </c>
      <c r="I15" s="276" t="s">
        <v>402</v>
      </c>
      <c r="J15" s="276" t="s">
        <v>402</v>
      </c>
      <c r="K15" s="116"/>
      <c r="L15" s="104">
        <v>-10</v>
      </c>
      <c r="M15" s="105">
        <v>12</v>
      </c>
      <c r="N15" s="116" t="s">
        <v>401</v>
      </c>
    </row>
    <row r="16" spans="3:14" ht="14.25">
      <c r="C16" s="19" t="s">
        <v>338</v>
      </c>
      <c r="D16" s="104">
        <v>3</v>
      </c>
      <c r="E16" s="104">
        <v>-1</v>
      </c>
      <c r="F16" s="104">
        <v>1</v>
      </c>
      <c r="G16" s="104">
        <v>-1</v>
      </c>
      <c r="H16" s="105">
        <v>-2</v>
      </c>
      <c r="I16" s="276">
        <v>-100</v>
      </c>
      <c r="J16" s="276" t="s">
        <v>401</v>
      </c>
      <c r="K16" s="116"/>
      <c r="L16" s="104">
        <v>8</v>
      </c>
      <c r="M16" s="105">
        <v>-2</v>
      </c>
      <c r="N16" s="116" t="s">
        <v>401</v>
      </c>
    </row>
    <row r="17" spans="2:14" s="17" customFormat="1" ht="15">
      <c r="B17" s="17" t="s">
        <v>104</v>
      </c>
      <c r="D17" s="16">
        <v>206</v>
      </c>
      <c r="E17" s="16">
        <v>284</v>
      </c>
      <c r="F17" s="16">
        <v>356</v>
      </c>
      <c r="G17" s="16">
        <v>143</v>
      </c>
      <c r="H17" s="107">
        <v>97</v>
      </c>
      <c r="I17" s="288">
        <v>-32.16783216783217</v>
      </c>
      <c r="J17" s="288">
        <v>-52.9126213592233</v>
      </c>
      <c r="K17" s="116"/>
      <c r="L17" s="16">
        <v>206</v>
      </c>
      <c r="M17" s="304">
        <v>97</v>
      </c>
      <c r="N17" s="112">
        <v>-52.9126213592233</v>
      </c>
    </row>
    <row r="18" spans="4:14" ht="15">
      <c r="D18" s="104"/>
      <c r="E18" s="104"/>
      <c r="F18" s="104"/>
      <c r="G18" s="104"/>
      <c r="H18" s="105"/>
      <c r="I18" s="116"/>
      <c r="J18" s="104"/>
      <c r="K18" s="116"/>
      <c r="L18" s="16"/>
      <c r="M18" s="332"/>
      <c r="N18" s="112"/>
    </row>
    <row r="19" spans="2:14" s="17" customFormat="1" ht="15">
      <c r="B19" s="17" t="s">
        <v>267</v>
      </c>
      <c r="D19" s="16">
        <v>-8</v>
      </c>
      <c r="E19" s="16">
        <v>-7</v>
      </c>
      <c r="F19" s="16">
        <v>-33</v>
      </c>
      <c r="G19" s="16">
        <v>-29</v>
      </c>
      <c r="H19" s="107">
        <v>-24</v>
      </c>
      <c r="I19" s="288">
        <v>17.24137931034483</v>
      </c>
      <c r="J19" s="288" t="s">
        <v>403</v>
      </c>
      <c r="K19" s="112"/>
      <c r="L19" s="92">
        <v>-14</v>
      </c>
      <c r="M19" s="107">
        <v>-33</v>
      </c>
      <c r="N19" s="112" t="s">
        <v>403</v>
      </c>
    </row>
    <row r="20" spans="3:14" ht="14.25">
      <c r="C20" s="21" t="s">
        <v>253</v>
      </c>
      <c r="D20" s="104">
        <v>-10</v>
      </c>
      <c r="E20" s="104">
        <v>-42</v>
      </c>
      <c r="F20" s="104">
        <v>-23</v>
      </c>
      <c r="G20" s="104">
        <v>-43</v>
      </c>
      <c r="H20" s="105">
        <v>-35</v>
      </c>
      <c r="I20" s="276">
        <v>18.6046511627907</v>
      </c>
      <c r="J20" s="276" t="s">
        <v>403</v>
      </c>
      <c r="K20" s="116"/>
      <c r="L20" s="117">
        <v>2</v>
      </c>
      <c r="M20" s="105">
        <v>-101</v>
      </c>
      <c r="N20" s="116" t="s">
        <v>401</v>
      </c>
    </row>
    <row r="21" spans="3:14" ht="14.25">
      <c r="C21" s="19" t="s">
        <v>278</v>
      </c>
      <c r="D21" s="104">
        <v>11</v>
      </c>
      <c r="E21" s="104">
        <v>14</v>
      </c>
      <c r="F21" s="104">
        <v>26</v>
      </c>
      <c r="G21" s="104">
        <v>49</v>
      </c>
      <c r="H21" s="105">
        <v>61</v>
      </c>
      <c r="I21" s="276">
        <v>24.489795918367353</v>
      </c>
      <c r="J21" s="276" t="s">
        <v>402</v>
      </c>
      <c r="K21" s="116"/>
      <c r="L21" s="117">
        <v>6</v>
      </c>
      <c r="M21" s="105">
        <v>136</v>
      </c>
      <c r="N21" s="116" t="s">
        <v>402</v>
      </c>
    </row>
    <row r="22" spans="3:14" ht="14.25">
      <c r="C22" s="21" t="s">
        <v>208</v>
      </c>
      <c r="D22" s="246">
        <v>0</v>
      </c>
      <c r="E22" s="104">
        <v>2</v>
      </c>
      <c r="F22" s="104">
        <v>1</v>
      </c>
      <c r="G22" s="104">
        <v>-1</v>
      </c>
      <c r="H22" s="105">
        <v>-3</v>
      </c>
      <c r="I22" s="276" t="s">
        <v>403</v>
      </c>
      <c r="J22" s="276" t="s">
        <v>401</v>
      </c>
      <c r="K22" s="246"/>
      <c r="L22" s="117">
        <v>-1</v>
      </c>
      <c r="M22" s="105">
        <v>-3</v>
      </c>
      <c r="N22" s="116" t="s">
        <v>403</v>
      </c>
    </row>
    <row r="23" spans="2:14" s="17" customFormat="1" ht="15">
      <c r="B23" s="17" t="s">
        <v>268</v>
      </c>
      <c r="D23" s="16">
        <v>-7</v>
      </c>
      <c r="E23" s="16">
        <v>-33</v>
      </c>
      <c r="F23" s="16">
        <v>-29</v>
      </c>
      <c r="G23" s="16">
        <v>-24</v>
      </c>
      <c r="H23" s="107">
        <v>-1</v>
      </c>
      <c r="I23" s="288">
        <v>95.83333333333334</v>
      </c>
      <c r="J23" s="288">
        <v>85.71428571428572</v>
      </c>
      <c r="K23" s="112"/>
      <c r="L23" s="288">
        <v>-7</v>
      </c>
      <c r="M23" s="304">
        <v>-1</v>
      </c>
      <c r="N23" s="112">
        <v>85.71428571428572</v>
      </c>
    </row>
    <row r="24" spans="4:14" ht="15">
      <c r="D24" s="129"/>
      <c r="E24" s="129"/>
      <c r="F24" s="129"/>
      <c r="G24" s="129"/>
      <c r="H24" s="333"/>
      <c r="I24" s="116"/>
      <c r="J24" s="104"/>
      <c r="M24" s="107"/>
      <c r="N24" s="112"/>
    </row>
    <row r="25" spans="4:13" ht="14.25">
      <c r="D25" s="129"/>
      <c r="E25" s="129"/>
      <c r="F25" s="129"/>
      <c r="G25" s="129"/>
      <c r="H25" s="333"/>
      <c r="M25" s="333"/>
    </row>
    <row r="26" spans="4:13" ht="14.25">
      <c r="D26" s="228"/>
      <c r="E26" s="228"/>
      <c r="F26" s="228"/>
      <c r="G26" s="228"/>
      <c r="H26" s="333"/>
      <c r="M26" s="333"/>
    </row>
    <row r="27" spans="4:13" ht="14.25">
      <c r="D27" s="228"/>
      <c r="E27" s="228"/>
      <c r="F27" s="228"/>
      <c r="G27" s="228"/>
      <c r="H27" s="333"/>
      <c r="M27" s="333"/>
    </row>
    <row r="28" spans="4:13" ht="14.25">
      <c r="D28" s="228"/>
      <c r="E28" s="228"/>
      <c r="F28" s="228"/>
      <c r="G28" s="228"/>
      <c r="H28" s="333"/>
      <c r="M28" s="333"/>
    </row>
    <row r="29" spans="4:8" ht="14.25">
      <c r="D29" s="228"/>
      <c r="E29" s="228"/>
      <c r="F29" s="228"/>
      <c r="G29" s="228"/>
      <c r="H29" s="333"/>
    </row>
    <row r="30" spans="4:8" ht="14.25">
      <c r="D30" s="228"/>
      <c r="E30" s="228"/>
      <c r="F30" s="228"/>
      <c r="G30" s="228"/>
      <c r="H30" s="333"/>
    </row>
    <row r="31" spans="4:8" ht="14.25">
      <c r="D31" s="228"/>
      <c r="E31" s="228"/>
      <c r="F31" s="228"/>
      <c r="G31" s="228"/>
      <c r="H31" s="333"/>
    </row>
    <row r="32" ht="14.25">
      <c r="H32" s="333"/>
    </row>
    <row r="33" ht="14.25">
      <c r="H33" s="333"/>
    </row>
    <row r="34" ht="14.25">
      <c r="H34" s="333"/>
    </row>
    <row r="35" ht="14.25">
      <c r="H35" s="333"/>
    </row>
    <row r="36" ht="14.25">
      <c r="H36" s="333"/>
    </row>
    <row r="37" ht="14.25">
      <c r="H37" s="333"/>
    </row>
    <row r="38" ht="14.25">
      <c r="H38" s="333"/>
    </row>
    <row r="39" ht="14.25">
      <c r="H39" s="275"/>
    </row>
    <row r="40" ht="14.25">
      <c r="H40" s="275"/>
    </row>
    <row r="41" ht="14.25">
      <c r="H41" s="275"/>
    </row>
    <row r="42" ht="14.25">
      <c r="H42" s="275"/>
    </row>
    <row r="43" ht="14.25">
      <c r="H43" s="275"/>
    </row>
    <row r="44" ht="14.25">
      <c r="H44" s="275"/>
    </row>
    <row r="45" ht="14.25">
      <c r="H45" s="275"/>
    </row>
    <row r="46" ht="14.25">
      <c r="H46" s="275"/>
    </row>
    <row r="47" ht="14.25">
      <c r="H47" s="275"/>
    </row>
    <row r="48" ht="14.25">
      <c r="H48" s="275"/>
    </row>
    <row r="49" ht="14.25">
      <c r="H49" s="275"/>
    </row>
    <row r="50" ht="14.25">
      <c r="H50" s="275"/>
    </row>
    <row r="51" ht="14.25">
      <c r="H51" s="275"/>
    </row>
    <row r="52" ht="14.25">
      <c r="H52" s="275"/>
    </row>
    <row r="53" ht="14.25">
      <c r="H53" s="275"/>
    </row>
    <row r="54" ht="14.25">
      <c r="H54" s="275"/>
    </row>
    <row r="55" ht="14.25">
      <c r="H55" s="275"/>
    </row>
    <row r="56" ht="14.25">
      <c r="H56" s="275"/>
    </row>
    <row r="57" ht="14.25">
      <c r="H57" s="275"/>
    </row>
    <row r="58" ht="14.25">
      <c r="H58" s="275"/>
    </row>
    <row r="59" ht="14.25">
      <c r="H59" s="275"/>
    </row>
    <row r="60" ht="14.25">
      <c r="H60" s="275"/>
    </row>
    <row r="61" ht="14.25">
      <c r="H61" s="275"/>
    </row>
    <row r="62" ht="14.25">
      <c r="H62" s="275"/>
    </row>
    <row r="63" ht="14.25">
      <c r="H63" s="275"/>
    </row>
    <row r="64" ht="14.25">
      <c r="H64" s="275"/>
    </row>
    <row r="65" ht="14.25">
      <c r="H65" s="275"/>
    </row>
    <row r="66" ht="14.25">
      <c r="H66" s="275"/>
    </row>
    <row r="67" ht="14.25">
      <c r="H67" s="275"/>
    </row>
    <row r="68" ht="14.25">
      <c r="H68" s="275"/>
    </row>
    <row r="69" ht="14.25">
      <c r="H69" s="275"/>
    </row>
    <row r="70" ht="14.25">
      <c r="H70" s="275"/>
    </row>
    <row r="71" ht="14.25">
      <c r="H71" s="275"/>
    </row>
    <row r="72" ht="14.25">
      <c r="H72" s="275"/>
    </row>
    <row r="73" ht="14.25">
      <c r="H73" s="275"/>
    </row>
    <row r="74" ht="14.25">
      <c r="H74" s="275"/>
    </row>
    <row r="75" ht="14.25">
      <c r="H75" s="275"/>
    </row>
    <row r="76" ht="14.25">
      <c r="H76" s="275"/>
    </row>
    <row r="77" ht="14.25">
      <c r="H77" s="275"/>
    </row>
    <row r="78" ht="14.25">
      <c r="H78" s="275"/>
    </row>
    <row r="79" ht="14.25">
      <c r="H79" s="275"/>
    </row>
    <row r="80" ht="14.25">
      <c r="H80" s="275"/>
    </row>
    <row r="81" ht="14.25">
      <c r="H81" s="275"/>
    </row>
    <row r="82" ht="14.25">
      <c r="H82" s="275"/>
    </row>
    <row r="83" ht="14.25">
      <c r="H83" s="275"/>
    </row>
    <row r="84" ht="14.25">
      <c r="H84" s="275"/>
    </row>
    <row r="85" ht="14.25">
      <c r="H85" s="275"/>
    </row>
    <row r="86" ht="14.25">
      <c r="H86" s="275"/>
    </row>
    <row r="87" ht="14.25">
      <c r="H87" s="275"/>
    </row>
    <row r="88" ht="14.25">
      <c r="H88" s="275"/>
    </row>
    <row r="89" ht="14.25">
      <c r="H89" s="275"/>
    </row>
    <row r="90" ht="14.25">
      <c r="H90" s="275"/>
    </row>
    <row r="91" ht="14.25">
      <c r="H91" s="275"/>
    </row>
    <row r="92" ht="14.25">
      <c r="H92" s="275"/>
    </row>
    <row r="93" ht="14.25">
      <c r="H93" s="275"/>
    </row>
    <row r="94" ht="14.25">
      <c r="H94" s="275"/>
    </row>
    <row r="95" ht="14.25">
      <c r="H95" s="275"/>
    </row>
    <row r="96" ht="14.25">
      <c r="H96" s="275"/>
    </row>
    <row r="97" ht="14.25">
      <c r="H97" s="275"/>
    </row>
    <row r="98" ht="14.25">
      <c r="H98" s="275"/>
    </row>
    <row r="99" ht="14.25">
      <c r="H99" s="275"/>
    </row>
    <row r="100" ht="14.25">
      <c r="H100" s="275"/>
    </row>
    <row r="101" ht="14.25">
      <c r="H101" s="275"/>
    </row>
    <row r="102" ht="14.25">
      <c r="H102" s="275"/>
    </row>
    <row r="103" ht="14.25">
      <c r="H103" s="275"/>
    </row>
    <row r="104" ht="14.25">
      <c r="H104" s="275"/>
    </row>
    <row r="105" ht="14.25">
      <c r="H105" s="275"/>
    </row>
    <row r="106" ht="14.25">
      <c r="H106" s="275"/>
    </row>
    <row r="107" ht="14.25">
      <c r="H107" s="275"/>
    </row>
    <row r="108" ht="14.25">
      <c r="H108" s="275"/>
    </row>
    <row r="109" ht="14.25">
      <c r="H109" s="275"/>
    </row>
    <row r="110" ht="14.25">
      <c r="H110" s="275"/>
    </row>
    <row r="111" ht="14.25">
      <c r="H111" s="275"/>
    </row>
    <row r="112" ht="14.25">
      <c r="H112" s="275"/>
    </row>
    <row r="113" ht="14.25">
      <c r="H113" s="275"/>
    </row>
    <row r="114" ht="14.25">
      <c r="H114" s="275"/>
    </row>
    <row r="115" ht="14.25">
      <c r="H115" s="275"/>
    </row>
    <row r="116" ht="14.25">
      <c r="H116" s="275"/>
    </row>
    <row r="117" ht="14.25">
      <c r="H117" s="275"/>
    </row>
    <row r="118" ht="14.25">
      <c r="H118" s="275"/>
    </row>
    <row r="119" ht="14.25">
      <c r="H119" s="275"/>
    </row>
    <row r="120" ht="14.25">
      <c r="H120" s="275"/>
    </row>
    <row r="121" ht="14.25">
      <c r="H121" s="275"/>
    </row>
    <row r="122" ht="14.25">
      <c r="H122" s="275"/>
    </row>
    <row r="123" ht="14.25">
      <c r="H123" s="275"/>
    </row>
    <row r="124" ht="14.25">
      <c r="H124" s="275"/>
    </row>
    <row r="125" ht="14.25">
      <c r="H125" s="275"/>
    </row>
    <row r="126" ht="14.25">
      <c r="H126" s="275"/>
    </row>
    <row r="127" ht="14.25">
      <c r="H127" s="275"/>
    </row>
    <row r="128" ht="14.25">
      <c r="H128" s="275"/>
    </row>
    <row r="129" ht="14.25">
      <c r="H129" s="275"/>
    </row>
    <row r="130" ht="14.25">
      <c r="H130" s="275"/>
    </row>
    <row r="131" ht="14.25">
      <c r="H131" s="275"/>
    </row>
    <row r="132" ht="14.25">
      <c r="H132" s="275"/>
    </row>
    <row r="133" ht="14.25">
      <c r="H133" s="275"/>
    </row>
    <row r="134" ht="14.25">
      <c r="H134" s="275"/>
    </row>
    <row r="135" ht="14.25">
      <c r="H135" s="275"/>
    </row>
    <row r="136" ht="14.25">
      <c r="H136" s="275"/>
    </row>
    <row r="137" ht="14.25">
      <c r="H137" s="275"/>
    </row>
    <row r="138" ht="14.25">
      <c r="H138" s="275"/>
    </row>
    <row r="139" ht="14.25">
      <c r="H139" s="275"/>
    </row>
    <row r="140" ht="14.25">
      <c r="H140" s="275"/>
    </row>
    <row r="141" ht="14.25">
      <c r="H141" s="275"/>
    </row>
    <row r="142" ht="14.25">
      <c r="H142" s="275"/>
    </row>
    <row r="143" ht="14.25">
      <c r="H143" s="275"/>
    </row>
    <row r="144" ht="14.25">
      <c r="H144" s="291"/>
    </row>
    <row r="145" ht="14.25">
      <c r="H145" s="291"/>
    </row>
    <row r="146" ht="14.25">
      <c r="H146" s="291"/>
    </row>
    <row r="147" ht="14.25">
      <c r="H147" s="291"/>
    </row>
    <row r="148" ht="14.25">
      <c r="H148" s="291"/>
    </row>
    <row r="149" ht="14.25">
      <c r="H149" s="29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yankaiyin</cp:lastModifiedBy>
  <cp:lastPrinted>2015-10-23T06:06:05Z</cp:lastPrinted>
  <dcterms:created xsi:type="dcterms:W3CDTF">2009-09-01T03:31:48Z</dcterms:created>
  <dcterms:modified xsi:type="dcterms:W3CDTF">2015-11-01T23:52:03Z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