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325" tabRatio="885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25.P&amp;L" sheetId="26" r:id="rId26"/>
    <sheet name="26.BalSheet" sheetId="27" r:id="rId27"/>
    <sheet name="27.CashFlow" sheetId="28" r:id="rId28"/>
    <sheet name="28.Legend" sheetId="29" r:id="rId29"/>
  </sheets>
  <definedNames>
    <definedName name="_xlnm.Print_Area" localSheetId="1">'1.Highlights'!$A$1:$K$35</definedName>
    <definedName name="_xlnm.Print_Area" localSheetId="10">'10. Debts issued'!$A$1:$J$14</definedName>
    <definedName name="_xlnm.Print_Area" localSheetId="11">'11.NPL,Coverage ratios'!$A$1:$J$20</definedName>
    <definedName name="_xlnm.Print_Area" localSheetId="12">'12.NPA'!$A$1:$J$59</definedName>
    <definedName name="_xlnm.Print_Area" localSheetId="13">'13.CumulativeAllowances'!$A$1:$J$36</definedName>
    <definedName name="_xlnm.Print_Area" localSheetId="14">'14.Capital'!$A$1:$J$31</definedName>
    <definedName name="_xlnm.Print_Area" localSheetId="15">'15.Mix'!$A$1:$I$41</definedName>
    <definedName name="_xlnm.Print_Area" localSheetId="16">'16.Consumer'!$A$1:$J$19</definedName>
    <definedName name="_xlnm.Print_Area" localSheetId="17">'17.Institutional'!$A$1:$J$19</definedName>
    <definedName name="_xlnm.Print_Area" localSheetId="18">'18.Treasury'!$A$1:$J$19</definedName>
    <definedName name="_xlnm.Print_Area" localSheetId="19">'19.Others'!$A$1:$J$19</definedName>
    <definedName name="_xlnm.Print_Area" localSheetId="2">'2.PerShare'!$A$1:$J$40</definedName>
    <definedName name="_xlnm.Print_Area" localSheetId="20">'20.S''pore'!$A$1:$J$18</definedName>
    <definedName name="_xlnm.Print_Area" localSheetId="21">'21.HK'!$A$1:$J$18</definedName>
    <definedName name="_xlnm.Print_Area" localSheetId="22">'22.GreaterChina'!$A$1:$J$18</definedName>
    <definedName name="_xlnm.Print_Area" localSheetId="23">'23.SSEA'!$A$1:$J$18</definedName>
    <definedName name="_xlnm.Print_Area" localSheetId="24">'24.ROW'!$A$1:$J$18</definedName>
    <definedName name="_xlnm.Print_Area" localSheetId="25">'25.P&amp;L'!$A$1:$G$66</definedName>
    <definedName name="_xlnm.Print_Area" localSheetId="26">'26.BalSheet'!$A$1:$L$56</definedName>
    <definedName name="_xlnm.Print_Area" localSheetId="27">'27.CashFlow'!$A$1:$E$73</definedName>
    <definedName name="_xlnm.Print_Area" localSheetId="3">'3.NetInterest'!$A$1:$J$34</definedName>
    <definedName name="_xlnm.Print_Area" localSheetId="4">'4.NonInterest'!$A$1:$J$24</definedName>
    <definedName name="_xlnm.Print_Area" localSheetId="5">'5.Expenses'!$A$1:$J$15</definedName>
    <definedName name="_xlnm.Print_Area" localSheetId="6">'6.Allowances'!$A$1:$J$23</definedName>
    <definedName name="_xlnm.Print_Area" localSheetId="7">'7.Loans'!$A$1:$J$21</definedName>
    <definedName name="_xlnm.Print_Area" localSheetId="8">'8.AFS'!$A$2:$H$23</definedName>
    <definedName name="_xlnm.Print_Area" localSheetId="9">'9.Deposits'!$A$1:$J$30</definedName>
    <definedName name="_xlnm.Print_Area" localSheetId="0">'Index'!$A$1:$M$42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<sst xmlns="http://schemas.openxmlformats.org/spreadsheetml/2006/main" count="978" uniqueCount="389">
  <si>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</si>
  <si>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</si>
  <si>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</si>
  <si>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</si>
  <si>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</si>
  <si>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</si>
  <si>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</si>
  <si>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</si>
  <si>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</si>
  <si>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</si>
  <si>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</si>
  <si>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</si>
  <si>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</si>
  <si>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</si>
  <si>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</si>
  <si>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</si>
  <si>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</si>
  <si>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</si>
  <si>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</si>
  <si>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</si>
  <si>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</si>
  <si>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</si>
  <si>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</si>
  <si>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</si>
  <si>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</si>
  <si>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</si>
  <si>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Wealth management</t>
  </si>
  <si>
    <t>Others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</si>
  <si>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</si>
  <si>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</si>
  <si>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</si>
  <si>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</si>
  <si>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</si>
  <si>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</si>
  <si>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</si>
  <si>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</si>
  <si>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</si>
  <si>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</si>
  <si>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</si>
  <si>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</si>
  <si>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</si>
  <si>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</si>
  <si>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</si>
  <si>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</si>
  <si>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</si>
  <si>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</si>
  <si>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</si>
  <si>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</si>
  <si>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</si>
  <si>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</si>
  <si>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</si>
  <si>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</si>
  <si>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</si>
  <si>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</si>
  <si>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</si>
  <si>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</si>
  <si>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</si>
  <si>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</si>
  <si>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</si>
  <si>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</si>
  <si>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</si>
  <si>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</si>
  <si>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</si>
  <si>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</si>
  <si>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</si>
  <si>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</si>
  <si>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</si>
  <si>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</si>
  <si>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</si>
  <si>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</si>
  <si>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</si>
  <si>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</si>
  <si>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</si>
  <si>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</si>
  <si>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</si>
  <si>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</si>
  <si>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</si>
  <si>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</si>
  <si>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</si>
  <si>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</si>
  <si>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</si>
  <si>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</si>
  <si>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</si>
  <si>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</si>
  <si>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</si>
  <si>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</si>
  <si>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</si>
  <si>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</si>
  <si>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</si>
  <si>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</si>
  <si>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</si>
  <si>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</si>
  <si>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</si>
  <si>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</si>
  <si>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</si>
  <si>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</si>
  <si>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</si>
  <si>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</si>
  <si>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</si>
  <si>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</si>
  <si>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</si>
  <si>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</si>
  <si>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</si>
  <si>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</si>
  <si>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Business mix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</si>
  <si>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</si>
  <si>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</si>
  <si>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</si>
  <si>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</si>
  <si>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</si>
  <si>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</si>
  <si>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</si>
  <si>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</si>
  <si>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</si>
  <si>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</si>
  <si>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</si>
  <si>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</si>
  <si>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</si>
  <si>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</si>
  <si>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</si>
  <si>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</si>
  <si>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</si>
  <si>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</si>
  <si>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</si>
  <si>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</si>
  <si>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</si>
  <si>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</si>
  <si>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</si>
  <si>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</si>
  <si>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</si>
  <si>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</si>
  <si>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</si>
  <si>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</si>
  <si>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</si>
  <si>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</si>
  <si>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</si>
  <si>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</si>
  <si>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</si>
  <si>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</si>
  <si>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</si>
  <si>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</si>
  <si>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</si>
  <si>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</si>
  <si>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</si>
  <si>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</si>
  <si>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</si>
  <si>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</si>
  <si>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</si>
  <si>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</si>
  <si>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</si>
  <si>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</si>
  <si>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</si>
  <si>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</si>
  <si>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</si>
  <si>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</si>
  <si>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</si>
  <si>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</si>
  <si>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</si>
  <si>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</si>
  <si>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</si>
  <si>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</si>
  <si>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</si>
  <si>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</si>
  <si>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</si>
  <si>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</si>
  <si>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</si>
  <si>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</si>
  <si>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</si>
  <si>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</si>
  <si>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</si>
  <si>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</si>
  <si>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</si>
  <si>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</si>
  <si>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</si>
  <si>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</si>
  <si>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</si>
  <si>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</si>
  <si>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</si>
  <si>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</si>
  <si>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</si>
  <si>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</si>
  <si>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</si>
  <si>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</si>
  <si>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</si>
  <si>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</si>
  <si>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</si>
  <si>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</si>
  <si>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</si>
  <si>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</si>
  <si>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</si>
  <si>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</si>
  <si>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</si>
  <si>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</si>
  <si>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</si>
  <si>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</si>
  <si>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</si>
  <si>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</si>
  <si>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Preference dividends (S$m)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</si>
  <si>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</si>
  <si>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</si>
  <si>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</si>
  <si>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</si>
  <si>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</si>
  <si>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</si>
  <si>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</si>
  <si>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</si>
  <si>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</si>
  <si>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</si>
  <si>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</si>
  <si>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</si>
  <si>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</si>
  <si>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</si>
  <si>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</si>
  <si>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</si>
  <si>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</si>
  <si>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</si>
  <si>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</si>
  <si>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</si>
  <si>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</si>
  <si>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</si>
  <si>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</si>
  <si>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</si>
  <si>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</si>
  <si>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TOTAL ASSETS</t>
  </si>
  <si>
    <t>LIABILITIES</t>
  </si>
  <si>
    <t>Other liabilities</t>
  </si>
  <si>
    <t xml:space="preserve">TOTAL LIABILITIES </t>
  </si>
  <si>
    <t>NET ASSETS</t>
  </si>
  <si>
    <t>EQUITY</t>
  </si>
  <si>
    <t>Other reserves</t>
  </si>
  <si>
    <t>Revenue reserves</t>
  </si>
  <si>
    <t>SHAREHOLDERS’ FUNDS</t>
  </si>
  <si>
    <t>TOTAL EQUITY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</si>
  <si>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</si>
  <si>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</si>
  <si>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</si>
  <si>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</si>
  <si>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</si>
  <si>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</si>
  <si>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</si>
  <si>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</si>
  <si>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</si>
  <si>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</si>
  <si>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</si>
  <si>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</si>
  <si>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</si>
  <si>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</si>
  <si>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</si>
  <si>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</si>
  <si>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</si>
  <si>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</si>
  <si>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</si>
  <si>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</si>
  <si>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</si>
  <si>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</si>
  <si>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</si>
  <si>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</si>
  <si>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</si>
  <si>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</si>
  <si>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</si>
  <si>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</si>
  <si>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</si>
  <si>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</si>
  <si>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</si>
  <si>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</si>
  <si>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</si>
  <si>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</si>
  <si>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</si>
  <si>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</si>
  <si>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</si>
  <si>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Dividends paid to non-controlling interests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</si>
  <si>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</si>
  <si>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</si>
  <si>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</si>
  <si>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</si>
  <si>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</si>
  <si>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>(i) Basic</t>
  </si>
  <si>
    <t>(ii) Diluted</t>
  </si>
  <si>
    <t xml:space="preserve">By business unit </t>
  </si>
  <si>
    <t xml:space="preserve">By geography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</si>
  <si>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</si>
  <si>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</si>
  <si>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</si>
  <si>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</si>
  <si>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</si>
  <si>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</si>
  <si>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 xml:space="preserve">Increase in share capital </t>
  </si>
  <si>
    <t>Consumer Banking/Wealth Management</t>
  </si>
  <si>
    <t>Net book value per share ($)</t>
  </si>
  <si>
    <t>Share Capital</t>
  </si>
  <si>
    <t>Tier 1 capital</t>
  </si>
  <si>
    <t>Tier 2 capital instruments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</si>
  <si>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</si>
  <si>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</si>
  <si>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</si>
  <si>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</si>
  <si>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</si>
  <si>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Pro forma CET1 under final rules effective 1 Jan 2018</t>
  </si>
  <si>
    <t>Note:</t>
  </si>
  <si>
    <t>Decrease/(Increase) in: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</si>
  <si>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</si>
  <si>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</si>
  <si>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</si>
  <si>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</si>
  <si>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</si>
  <si>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</si>
  <si>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</si>
  <si>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</si>
  <si>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</si>
  <si>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</si>
  <si>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</si>
  <si>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</si>
  <si>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</si>
  <si>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</si>
  <si>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</si>
  <si>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</si>
  <si>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</si>
  <si>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</si>
  <si>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</si>
  <si>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r>
      <t>Per basic share (S$)</t>
    </r>
    <r>
      <rPr>
        <b/>
        <u val="single"/>
        <vertAlign val="superscript"/>
        <sz val="11"/>
        <rFont val="Arial"/>
        <family val="2"/>
      </rPr>
      <t xml:space="preserve"> (a)</t>
    </r>
  </si>
  <si>
    <r>
      <t xml:space="preserve">Per diluted share (S$) </t>
    </r>
    <r>
      <rPr>
        <b/>
        <u val="single"/>
        <vertAlign val="superscript"/>
        <sz val="11"/>
        <rFont val="Arial"/>
        <family val="2"/>
      </rPr>
      <t>(a)</t>
    </r>
  </si>
  <si>
    <t>Perpetual securities dividends (S$m)</t>
  </si>
  <si>
    <t>(a)  Net profit used in the computation of basic EPS is net of preference and perpetual dividends, whereas diluted EPS is net of perpetual dividends only.</t>
  </si>
  <si>
    <t>Common Equity Tier 1 CAR</t>
  </si>
  <si>
    <t>1Q14</t>
  </si>
  <si>
    <t>1st Qtr 2014</t>
  </si>
  <si>
    <t>Redemption of preference shares of a subsidiary</t>
  </si>
  <si>
    <t>Total regulatory adjustments to Common Equity Tier 1</t>
  </si>
  <si>
    <t>Consolidated balance sheets</t>
  </si>
  <si>
    <t>Additional Tier 1 Capital Instruments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</si>
  <si>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</si>
  <si>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</si>
  <si>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</si>
  <si>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</si>
  <si>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</si>
  <si>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</si>
  <si>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</si>
  <si>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</si>
  <si>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</si>
  <si>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</si>
  <si>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</si>
  <si>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</si>
  <si>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Share of associates'/JV's reserve</t>
  </si>
  <si>
    <t>Share of profits of associates/JV</t>
  </si>
  <si>
    <t>Common Equity Tier 1</t>
  </si>
  <si>
    <t>Share of profits of associates and joint venture</t>
  </si>
  <si>
    <t>2Q14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</si>
  <si>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</si>
  <si>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</si>
  <si>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</si>
  <si>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</si>
  <si>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</si>
  <si>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Net profit including one-time items</t>
  </si>
  <si>
    <t>3Q14</t>
  </si>
  <si>
    <t>Chinese Yuan</t>
  </si>
  <si>
    <t>Institutional Banking and Others</t>
  </si>
  <si>
    <t>Associates and joint venture</t>
  </si>
  <si>
    <t>4Q14</t>
  </si>
  <si>
    <t>4th Qtr 2014</t>
  </si>
  <si>
    <t>..</t>
  </si>
  <si>
    <t xml:space="preserve">One-time items </t>
  </si>
  <si>
    <t xml:space="preserve">Consolidated balance sheets </t>
  </si>
  <si>
    <t>Total assets before goodwill and intangibles (as % of Group)</t>
  </si>
  <si>
    <t>Financial Data Supplement for the First Quarter ended 31 Mar 2015</t>
  </si>
  <si>
    <t>1Q15
vs 
4Q14</t>
  </si>
  <si>
    <t>1Q15
vs 
1Q14</t>
  </si>
  <si>
    <t>1Q15</t>
  </si>
  <si>
    <t>1st Qtr 2015</t>
  </si>
  <si>
    <t xml:space="preserve">1st Qtr </t>
  </si>
  <si>
    <t>Cash and cash equivalents at 31 March</t>
  </si>
  <si>
    <t>Cost of share-based payments</t>
  </si>
  <si>
    <t>Purchase of subordinated term debts</t>
  </si>
  <si>
    <t>Net gain on disposal of associate</t>
  </si>
  <si>
    <t>Proceeds from disposal of associate</t>
  </si>
  <si>
    <t>Net cash generated from operating activities (1)</t>
  </si>
  <si>
    <t>Net cash (used in)/generated from investing activities (2)</t>
  </si>
  <si>
    <t>Net cash used in financing activities (3)</t>
  </si>
  <si>
    <t>Share of other comprehensive income of associates and joint venture</t>
  </si>
  <si>
    <t>Loan-related</t>
  </si>
  <si>
    <t>1/</t>
  </si>
  <si>
    <r>
      <t xml:space="preserve">Investment banking </t>
    </r>
    <r>
      <rPr>
        <vertAlign val="superscript"/>
        <sz val="11"/>
        <rFont val="Arial"/>
        <family val="2"/>
      </rPr>
      <t>1/</t>
    </r>
  </si>
  <si>
    <r>
      <t xml:space="preserve">Trade and transaction services </t>
    </r>
    <r>
      <rPr>
        <vertAlign val="superscript"/>
        <sz val="11"/>
        <rFont val="Arial"/>
        <family val="2"/>
      </rPr>
      <t>1/</t>
    </r>
  </si>
  <si>
    <t>New NPAs</t>
  </si>
  <si>
    <t>Upgrades, recoveries and translations</t>
  </si>
  <si>
    <t>Write-offs</t>
  </si>
  <si>
    <t>&gt;100</t>
  </si>
  <si>
    <t>nm</t>
  </si>
  <si>
    <t>(&gt;100)</t>
  </si>
  <si>
    <t>Fees from fiduciary services are reclassified from investment banking to trade and transaction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</si>
</sst>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_);\(0\)"/>
    <numFmt numFmtId="169" formatCode="0.0_);\(0.0\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6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47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sz val="10"/>
      <color rgb="FF3333FF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rgb="FF132EF9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b/>
      <sz val="11"/>
      <color rgb="FFFCD1AE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wrapText="1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quotePrefix="1">
      <alignment horizontal="left"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11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2" applyFont="1" applyFill="1" applyAlignment="1" applyProtection="1">
      <alignment/>
      <protection/>
    </xf>
    <xf numFmtId="37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9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8" fillId="36" borderId="11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0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0" fillId="0" borderId="0" xfId="0" applyFont="1" applyAlignment="1">
      <alignment horizontal="left" wrapText="1" indent="2"/>
    </xf>
    <xf numFmtId="0" fontId="20" fillId="0" borderId="12" xfId="0" applyFont="1" applyBorder="1" applyAlignment="1">
      <alignment horizontal="left" wrapText="1" indent="2"/>
    </xf>
    <xf numFmtId="0" fontId="20" fillId="0" borderId="12" xfId="0" applyFont="1" applyBorder="1" applyAlignment="1">
      <alignment horizontal="center" wrapText="1"/>
    </xf>
    <xf numFmtId="0" fontId="20" fillId="0" borderId="0" xfId="0" applyFont="1" applyAlignment="1">
      <alignment horizontal="right" vertical="top" wrapText="1" indent="1"/>
    </xf>
    <xf numFmtId="0" fontId="20" fillId="0" borderId="0" xfId="0" applyFont="1" applyAlignment="1">
      <alignment horizontal="left" vertical="top" wrapText="1" indent="1"/>
    </xf>
    <xf numFmtId="0" fontId="22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horizontal="center" vertical="top" wrapText="1"/>
    </xf>
    <xf numFmtId="37" fontId="4" fillId="0" borderId="0" xfId="42" applyNumberFormat="1" applyFont="1" applyAlignment="1">
      <alignment horizontal="right"/>
    </xf>
    <xf numFmtId="37" fontId="4" fillId="0" borderId="12" xfId="0" applyNumberFormat="1" applyFont="1" applyBorder="1" applyAlignment="1">
      <alignment horizontal="right" wrapText="1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8" fillId="35" borderId="10" xfId="42" applyNumberFormat="1" applyFont="1" applyFill="1" applyBorder="1" applyAlignment="1">
      <alignment horizontal="right"/>
    </xf>
    <xf numFmtId="37" fontId="8" fillId="35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0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166" fontId="4" fillId="0" borderId="0" xfId="42" applyNumberFormat="1" applyFont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/>
    </xf>
    <xf numFmtId="0" fontId="16" fillId="0" borderId="0" xfId="0" applyFont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 vertical="top" wrapText="1"/>
    </xf>
    <xf numFmtId="37" fontId="4" fillId="0" borderId="0" xfId="0" applyNumberFormat="1" applyFont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164" fontId="21" fillId="0" borderId="0" xfId="0" applyNumberFormat="1" applyFont="1" applyFill="1" applyBorder="1" applyAlignment="1">
      <alignment horizontal="right" wrapText="1"/>
    </xf>
    <xf numFmtId="37" fontId="21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39" fontId="4" fillId="34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6" fillId="0" borderId="0" xfId="0" applyFont="1" applyFill="1" applyBorder="1" applyAlignment="1">
      <alignment horizontal="left"/>
    </xf>
    <xf numFmtId="37" fontId="26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Alignment="1">
      <alignment horizontal="right" wrapText="1"/>
    </xf>
    <xf numFmtId="37" fontId="25" fillId="0" borderId="0" xfId="0" applyNumberFormat="1" applyFont="1" applyFill="1" applyAlignment="1">
      <alignment horizontal="right" wrapText="1"/>
    </xf>
    <xf numFmtId="37" fontId="23" fillId="0" borderId="12" xfId="0" applyNumberFormat="1" applyFont="1" applyBorder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77" fillId="0" borderId="0" xfId="42" applyNumberFormat="1" applyFont="1" applyFill="1" applyAlignment="1">
      <alignment horizontal="right" wrapText="1"/>
    </xf>
    <xf numFmtId="0" fontId="78" fillId="0" borderId="0" xfId="0" applyFont="1" applyAlignment="1">
      <alignment/>
    </xf>
    <xf numFmtId="166" fontId="77" fillId="0" borderId="0" xfId="42" applyNumberFormat="1" applyFont="1" applyFill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164" fontId="79" fillId="0" borderId="0" xfId="0" applyNumberFormat="1" applyFont="1" applyFill="1" applyAlignment="1">
      <alignment horizontal="right" wrapText="1"/>
    </xf>
    <xf numFmtId="37" fontId="80" fillId="34" borderId="0" xfId="0" applyNumberFormat="1" applyFont="1" applyFill="1" applyBorder="1" applyAlignment="1">
      <alignment horizontal="right" wrapText="1"/>
    </xf>
    <xf numFmtId="37" fontId="79" fillId="0" borderId="0" xfId="0" applyNumberFormat="1" applyFont="1" applyFill="1" applyBorder="1" applyAlignment="1">
      <alignment horizontal="right" wrapText="1"/>
    </xf>
    <xf numFmtId="37" fontId="81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27" fillId="0" borderId="0" xfId="42" applyNumberFormat="1" applyFont="1" applyFill="1" applyAlignment="1">
      <alignment horizontal="right" wrapText="1"/>
    </xf>
    <xf numFmtId="37" fontId="16" fillId="0" borderId="0" xfId="42" applyNumberFormat="1" applyFont="1" applyFill="1" applyAlignment="1">
      <alignment horizontal="right" wrapText="1"/>
    </xf>
    <xf numFmtId="37" fontId="80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37" fontId="81" fillId="0" borderId="0" xfId="0" applyNumberFormat="1" applyFont="1" applyAlignment="1">
      <alignment vertical="top" wrapText="1"/>
    </xf>
    <xf numFmtId="166" fontId="80" fillId="0" borderId="0" xfId="42" applyNumberFormat="1" applyFont="1" applyAlignment="1">
      <alignment horizontal="right" vertical="top" wrapText="1"/>
    </xf>
    <xf numFmtId="37" fontId="5" fillId="0" borderId="0" xfId="0" applyNumberFormat="1" applyFont="1" applyAlignment="1">
      <alignment horizontal="right" vertical="top" wrapText="1"/>
    </xf>
    <xf numFmtId="37" fontId="5" fillId="0" borderId="0" xfId="0" applyNumberFormat="1" applyFont="1" applyFill="1" applyAlignment="1">
      <alignment horizontal="right" wrapText="1"/>
    </xf>
    <xf numFmtId="37" fontId="5" fillId="0" borderId="0" xfId="0" applyNumberFormat="1" applyFont="1" applyBorder="1" applyAlignment="1">
      <alignment horizontal="right" wrapText="1"/>
    </xf>
    <xf numFmtId="37" fontId="5" fillId="0" borderId="14" xfId="0" applyNumberFormat="1" applyFont="1" applyBorder="1" applyAlignment="1">
      <alignment horizontal="right" wrapText="1"/>
    </xf>
    <xf numFmtId="37" fontId="5" fillId="0" borderId="15" xfId="0" applyNumberFormat="1" applyFont="1" applyBorder="1" applyAlignment="1">
      <alignment horizontal="right" wrapText="1"/>
    </xf>
    <xf numFmtId="37" fontId="82" fillId="0" borderId="0" xfId="0" applyNumberFormat="1" applyFont="1" applyFill="1" applyBorder="1" applyAlignment="1">
      <alignment horizontal="right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37" fontId="85" fillId="34" borderId="0" xfId="0" applyNumberFormat="1" applyFont="1" applyFill="1" applyBorder="1" applyAlignment="1">
      <alignment horizontal="right" wrapText="1"/>
    </xf>
    <xf numFmtId="37" fontId="86" fillId="34" borderId="0" xfId="0" applyNumberFormat="1" applyFont="1" applyFill="1" applyBorder="1" applyAlignment="1">
      <alignment horizontal="right" wrapText="1"/>
    </xf>
    <xf numFmtId="37" fontId="85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8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3" fillId="0" borderId="0" xfId="0" applyFont="1" applyFill="1" applyAlignment="1">
      <alignment/>
    </xf>
    <xf numFmtId="37" fontId="19" fillId="0" borderId="0" xfId="0" applyNumberFormat="1" applyFont="1" applyFill="1" applyBorder="1" applyAlignment="1">
      <alignment horizontal="left" wrapText="1"/>
    </xf>
    <xf numFmtId="3" fontId="5" fillId="0" borderId="12" xfId="0" applyNumberFormat="1" applyFont="1" applyBorder="1" applyAlignment="1">
      <alignment horizontal="right"/>
    </xf>
    <xf numFmtId="43" fontId="4" fillId="34" borderId="0" xfId="42" applyFont="1" applyFill="1" applyBorder="1" applyAlignment="1">
      <alignment horizontal="right" wrapText="1"/>
    </xf>
    <xf numFmtId="37" fontId="79" fillId="34" borderId="0" xfId="0" applyNumberFormat="1" applyFont="1" applyFill="1" applyBorder="1" applyAlignment="1">
      <alignment horizontal="right" wrapText="1"/>
    </xf>
    <xf numFmtId="39" fontId="4" fillId="34" borderId="0" xfId="0" applyNumberFormat="1" applyFont="1" applyFill="1" applyAlignment="1">
      <alignment horizontal="right" wrapText="1"/>
    </xf>
    <xf numFmtId="164" fontId="4" fillId="34" borderId="0" xfId="0" applyNumberFormat="1" applyFont="1" applyFill="1" applyAlignment="1">
      <alignment horizontal="right" wrapText="1"/>
    </xf>
    <xf numFmtId="37" fontId="82" fillId="34" borderId="0" xfId="0" applyNumberFormat="1" applyFont="1" applyFill="1" applyBorder="1" applyAlignment="1">
      <alignment horizontal="right" wrapText="1"/>
    </xf>
    <xf numFmtId="37" fontId="79" fillId="0" borderId="0" xfId="0" applyNumberFormat="1" applyFont="1" applyFill="1" applyBorder="1" applyAlignment="1">
      <alignment horizontal="right"/>
    </xf>
    <xf numFmtId="37" fontId="79" fillId="0" borderId="0" xfId="0" applyNumberFormat="1" applyFont="1" applyFill="1" applyBorder="1" applyAlignment="1">
      <alignment horizontal="left"/>
    </xf>
    <xf numFmtId="164" fontId="79" fillId="34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56" applyFont="1" applyAlignment="1">
      <alignment horizontal="right" wrapText="1"/>
      <protection/>
    </xf>
    <xf numFmtId="3" fontId="4" fillId="0" borderId="0" xfId="56" applyNumberFormat="1" applyFont="1" applyAlignment="1">
      <alignment horizontal="right" wrapText="1"/>
      <protection/>
    </xf>
    <xf numFmtId="3" fontId="4" fillId="0" borderId="14" xfId="56" applyNumberFormat="1" applyFont="1" applyBorder="1" applyAlignment="1">
      <alignment horizontal="right"/>
      <protection/>
    </xf>
    <xf numFmtId="3" fontId="4" fillId="0" borderId="14" xfId="56" applyNumberFormat="1" applyFont="1" applyBorder="1" applyAlignment="1">
      <alignment horizontal="right" wrapText="1"/>
      <protection/>
    </xf>
    <xf numFmtId="43" fontId="4" fillId="0" borderId="0" xfId="42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left"/>
    </xf>
    <xf numFmtId="0" fontId="87" fillId="33" borderId="0" xfId="0" applyFont="1" applyFill="1" applyAlignment="1">
      <alignment/>
    </xf>
    <xf numFmtId="0" fontId="28" fillId="33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8" fillId="37" borderId="0" xfId="0" applyFont="1" applyFill="1" applyAlignment="1">
      <alignment/>
    </xf>
    <xf numFmtId="37" fontId="78" fillId="37" borderId="0" xfId="0" applyNumberFormat="1" applyFont="1" applyFill="1" applyAlignment="1">
      <alignment/>
    </xf>
    <xf numFmtId="37" fontId="78" fillId="37" borderId="0" xfId="0" applyNumberFormat="1" applyFont="1" applyFill="1" applyAlignment="1">
      <alignment horizontal="right"/>
    </xf>
    <xf numFmtId="43" fontId="79" fillId="0" borderId="0" xfId="42" applyFont="1" applyFill="1" applyBorder="1" applyAlignment="1">
      <alignment horizontal="right" wrapText="1"/>
    </xf>
    <xf numFmtId="0" fontId="0" fillId="0" borderId="0" xfId="0" applyFont="1" applyAlignment="1">
      <alignment/>
    </xf>
    <xf numFmtId="169" fontId="4" fillId="0" borderId="0" xfId="42" applyNumberFormat="1" applyFont="1" applyFill="1" applyBorder="1" applyAlignment="1">
      <alignment horizontal="right" wrapText="1"/>
    </xf>
    <xf numFmtId="169" fontId="5" fillId="0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166" fontId="4" fillId="35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vertical="top" wrapText="1"/>
    </xf>
    <xf numFmtId="37" fontId="89" fillId="0" borderId="0" xfId="0" applyNumberFormat="1" applyFont="1" applyAlignment="1">
      <alignment horizontal="right"/>
    </xf>
    <xf numFmtId="0" fontId="5" fillId="0" borderId="13" xfId="42" applyNumberFormat="1" applyFont="1" applyBorder="1" applyAlignment="1">
      <alignment horizontal="center" vertical="top" wrapText="1"/>
    </xf>
    <xf numFmtId="37" fontId="85" fillId="0" borderId="0" xfId="0" applyNumberFormat="1" applyFont="1" applyFill="1" applyBorder="1" applyAlignment="1">
      <alignment horizontal="right" wrapText="1"/>
    </xf>
    <xf numFmtId="37" fontId="90" fillId="34" borderId="0" xfId="0" applyNumberFormat="1" applyFont="1" applyFill="1" applyBorder="1" applyAlignment="1">
      <alignment horizontal="right" wrapText="1"/>
    </xf>
    <xf numFmtId="37" fontId="91" fillId="34" borderId="0" xfId="0" applyNumberFormat="1" applyFont="1" applyFill="1" applyBorder="1" applyAlignment="1">
      <alignment horizontal="right" wrapText="1"/>
    </xf>
    <xf numFmtId="165" fontId="5" fillId="0" borderId="0" xfId="42" applyNumberFormat="1" applyFont="1" applyFill="1" applyBorder="1" applyAlignment="1">
      <alignment horizontal="right" wrapText="1"/>
    </xf>
    <xf numFmtId="37" fontId="90" fillId="0" borderId="0" xfId="0" applyNumberFormat="1" applyFont="1" applyAlignment="1">
      <alignment horizontal="right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37" fontId="91" fillId="0" borderId="0" xfId="0" applyNumberFormat="1" applyFont="1" applyAlignment="1">
      <alignment horizontal="right"/>
    </xf>
    <xf numFmtId="37" fontId="90" fillId="0" borderId="0" xfId="0" applyNumberFormat="1" applyFont="1" applyAlignment="1">
      <alignment horizontal="right" vertical="top" wrapText="1"/>
    </xf>
    <xf numFmtId="37" fontId="90" fillId="0" borderId="12" xfId="0" applyNumberFormat="1" applyFont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41" fontId="5" fillId="0" borderId="0" xfId="42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42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39" fontId="5" fillId="34" borderId="0" xfId="0" applyNumberFormat="1" applyFont="1" applyFill="1" applyBorder="1" applyAlignment="1">
      <alignment horizontal="right" wrapText="1"/>
    </xf>
    <xf numFmtId="165" fontId="79" fillId="0" borderId="0" xfId="42" applyNumberFormat="1" applyFont="1" applyFill="1" applyAlignment="1">
      <alignment horizontal="right" wrapText="1"/>
    </xf>
    <xf numFmtId="166" fontId="79" fillId="34" borderId="0" xfId="42" applyNumberFormat="1" applyFont="1" applyFill="1" applyBorder="1" applyAlignment="1">
      <alignment horizontal="right" wrapText="1"/>
    </xf>
    <xf numFmtId="37" fontId="90" fillId="34" borderId="0" xfId="0" applyNumberFormat="1" applyFont="1" applyFill="1" applyBorder="1" applyAlignment="1">
      <alignment horizontal="right"/>
    </xf>
    <xf numFmtId="37" fontId="91" fillId="34" borderId="0" xfId="0" applyNumberFormat="1" applyFont="1" applyFill="1" applyBorder="1" applyAlignment="1">
      <alignment horizontal="right"/>
    </xf>
    <xf numFmtId="37" fontId="91" fillId="0" borderId="0" xfId="42" applyNumberFormat="1" applyFont="1" applyAlignment="1">
      <alignment horizontal="right"/>
    </xf>
    <xf numFmtId="166" fontId="79" fillId="0" borderId="0" xfId="42" applyNumberFormat="1" applyFont="1" applyFill="1" applyBorder="1" applyAlignment="1">
      <alignment horizontal="right" wrapText="1"/>
    </xf>
    <xf numFmtId="166" fontId="79" fillId="0" borderId="0" xfId="42" applyNumberFormat="1" applyFont="1" applyAlignment="1">
      <alignment/>
    </xf>
    <xf numFmtId="0" fontId="79" fillId="0" borderId="0" xfId="0" applyFont="1" applyAlignment="1">
      <alignment/>
    </xf>
    <xf numFmtId="166" fontId="79" fillId="0" borderId="0" xfId="42" applyNumberFormat="1" applyFont="1" applyAlignment="1">
      <alignment horizontal="right"/>
    </xf>
    <xf numFmtId="37" fontId="79" fillId="0" borderId="0" xfId="0" applyNumberFormat="1" applyFont="1" applyAlignment="1">
      <alignment horizontal="right"/>
    </xf>
    <xf numFmtId="0" fontId="93" fillId="0" borderId="0" xfId="0" applyFont="1" applyAlignment="1">
      <alignment/>
    </xf>
    <xf numFmtId="0" fontId="30" fillId="0" borderId="0" xfId="0" applyFont="1" applyAlignment="1">
      <alignment/>
    </xf>
    <xf numFmtId="37" fontId="4" fillId="0" borderId="0" xfId="0" applyNumberFormat="1" applyFont="1" applyFill="1" applyBorder="1" applyAlignment="1">
      <alignment horizontal="left" wrapText="1"/>
    </xf>
    <xf numFmtId="165" fontId="4" fillId="34" borderId="0" xfId="42" applyNumberFormat="1" applyFont="1" applyFill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37" fontId="79" fillId="0" borderId="0" xfId="0" applyNumberFormat="1" applyFont="1" applyFill="1" applyBorder="1" applyAlignment="1">
      <alignment horizontal="left" wrapText="1"/>
    </xf>
    <xf numFmtId="3" fontId="79" fillId="0" borderId="0" xfId="0" applyNumberFormat="1" applyFont="1" applyFill="1" applyAlignment="1">
      <alignment horizontal="right" wrapText="1"/>
    </xf>
    <xf numFmtId="37" fontId="94" fillId="0" borderId="0" xfId="0" applyNumberFormat="1" applyFont="1" applyFill="1" applyBorder="1" applyAlignment="1">
      <alignment horizontal="left" wrapText="1"/>
    </xf>
    <xf numFmtId="39" fontId="79" fillId="0" borderId="0" xfId="0" applyNumberFormat="1" applyFont="1" applyFill="1" applyAlignment="1">
      <alignment horizontal="right" wrapText="1"/>
    </xf>
    <xf numFmtId="39" fontId="79" fillId="0" borderId="0" xfId="42" applyNumberFormat="1" applyFont="1" applyFill="1" applyBorder="1" applyAlignment="1">
      <alignment horizontal="left" wrapText="1"/>
    </xf>
    <xf numFmtId="164" fontId="79" fillId="0" borderId="0" xfId="0" applyNumberFormat="1" applyFont="1" applyFill="1" applyBorder="1" applyAlignment="1">
      <alignment horizontal="left" wrapText="1"/>
    </xf>
    <xf numFmtId="166" fontId="4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6" fontId="5" fillId="0" borderId="14" xfId="42" applyNumberFormat="1" applyFont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166" fontId="4" fillId="0" borderId="15" xfId="42" applyNumberFormat="1" applyFont="1" applyBorder="1" applyAlignment="1">
      <alignment horizontal="right" wrapText="1"/>
    </xf>
    <xf numFmtId="41" fontId="4" fillId="0" borderId="0" xfId="42" applyNumberFormat="1" applyFont="1" applyFill="1" applyBorder="1" applyAlignment="1">
      <alignment horizontal="right"/>
    </xf>
    <xf numFmtId="43" fontId="79" fillId="0" borderId="0" xfId="42" applyFont="1" applyFill="1" applyBorder="1" applyAlignment="1">
      <alignment horizontal="right"/>
    </xf>
    <xf numFmtId="37" fontId="8" fillId="36" borderId="0" xfId="0" applyNumberFormat="1" applyFont="1" applyFill="1" applyBorder="1" applyAlignment="1">
      <alignment horizontal="right" wrapText="1"/>
    </xf>
    <xf numFmtId="166" fontId="81" fillId="34" borderId="0" xfId="42" applyNumberFormat="1" applyFont="1" applyFill="1" applyAlignment="1">
      <alignment horizontal="right" wrapText="1"/>
    </xf>
    <xf numFmtId="0" fontId="81" fillId="34" borderId="0" xfId="0" applyFont="1" applyFill="1" applyAlignment="1">
      <alignment horizontal="right" wrapText="1"/>
    </xf>
    <xf numFmtId="0" fontId="95" fillId="34" borderId="0" xfId="0" applyFont="1" applyFill="1" applyAlignment="1">
      <alignment horizontal="right" wrapText="1"/>
    </xf>
    <xf numFmtId="0" fontId="95" fillId="0" borderId="0" xfId="0" applyFont="1" applyFill="1" applyAlignment="1">
      <alignment horizontal="right" wrapText="1"/>
    </xf>
    <xf numFmtId="37" fontId="80" fillId="34" borderId="0" xfId="0" applyNumberFormat="1" applyFont="1" applyFill="1" applyBorder="1" applyAlignment="1">
      <alignment horizontal="right"/>
    </xf>
    <xf numFmtId="166" fontId="96" fillId="34" borderId="0" xfId="42" applyNumberFormat="1" applyFont="1" applyFill="1" applyAlignment="1">
      <alignment horizontal="right" wrapText="1"/>
    </xf>
    <xf numFmtId="0" fontId="90" fillId="0" borderId="0" xfId="0" applyFont="1" applyAlignment="1">
      <alignment horizontal="right" wrapText="1"/>
    </xf>
    <xf numFmtId="37" fontId="4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166" fontId="5" fillId="0" borderId="14" xfId="0" applyNumberFormat="1" applyFont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vertical="top" wrapText="1"/>
    </xf>
    <xf numFmtId="3" fontId="4" fillId="34" borderId="0" xfId="0" applyNumberFormat="1" applyFont="1" applyFill="1" applyAlignment="1">
      <alignment horizontal="right" wrapText="1"/>
    </xf>
    <xf numFmtId="37" fontId="4" fillId="35" borderId="10" xfId="0" applyNumberFormat="1" applyFont="1" applyFill="1" applyBorder="1" applyAlignment="1">
      <alignment horizontal="left"/>
    </xf>
    <xf numFmtId="37" fontId="31" fillId="35" borderId="0" xfId="52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6" fontId="5" fillId="34" borderId="0" xfId="42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horizontal="right" wrapText="1"/>
    </xf>
    <xf numFmtId="164" fontId="5" fillId="34" borderId="0" xfId="0" applyNumberFormat="1" applyFont="1" applyFill="1" applyBorder="1" applyAlignment="1">
      <alignment horizontal="righ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37" fontId="4" fillId="34" borderId="0" xfId="0" applyNumberFormat="1" applyFont="1" applyFill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0" fontId="97" fillId="35" borderId="10" xfId="0" applyFont="1" applyFill="1" applyBorder="1" applyAlignment="1">
      <alignment horizontal="left"/>
    </xf>
    <xf numFmtId="43" fontId="5" fillId="0" borderId="0" xfId="42" applyFont="1" applyFill="1" applyBorder="1" applyAlignment="1">
      <alignment horizontal="right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6" fontId="98" fillId="34" borderId="0" xfId="42" applyNumberFormat="1" applyFont="1" applyFill="1" applyAlignment="1">
      <alignment horizontal="right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left" vertical="top" wrapText="1"/>
    </xf>
    <xf numFmtId="165" fontId="90" fillId="34" borderId="0" xfId="42" applyNumberFormat="1" applyFont="1" applyFill="1" applyBorder="1" applyAlignment="1">
      <alignment horizontal="right" wrapText="1"/>
    </xf>
    <xf numFmtId="164" fontId="91" fillId="34" borderId="0" xfId="0" applyNumberFormat="1" applyFont="1" applyFill="1" applyBorder="1" applyAlignment="1">
      <alignment horizontal="right" wrapText="1"/>
    </xf>
    <xf numFmtId="39" fontId="91" fillId="34" borderId="0" xfId="0" applyNumberFormat="1" applyFont="1" applyFill="1" applyBorder="1" applyAlignment="1">
      <alignment horizontal="right" wrapText="1"/>
    </xf>
    <xf numFmtId="43" fontId="91" fillId="34" borderId="0" xfId="42" applyNumberFormat="1" applyFont="1" applyFill="1" applyBorder="1" applyAlignment="1">
      <alignment horizontal="right" wrapText="1"/>
    </xf>
    <xf numFmtId="166" fontId="90" fillId="0" borderId="0" xfId="42" applyNumberFormat="1" applyFont="1" applyAlignment="1">
      <alignment horizontal="right" wrapText="1"/>
    </xf>
    <xf numFmtId="37" fontId="92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 wrapText="1"/>
    </xf>
    <xf numFmtId="16" fontId="6" fillId="0" borderId="0" xfId="56" applyNumberFormat="1" applyFont="1" applyAlignment="1">
      <alignment horizontal="right" wrapText="1"/>
      <protection/>
    </xf>
    <xf numFmtId="0" fontId="90" fillId="0" borderId="12" xfId="0" applyFont="1" applyBorder="1" applyAlignment="1">
      <alignment horizontal="center" wrapText="1"/>
    </xf>
    <xf numFmtId="0" fontId="90" fillId="0" borderId="12" xfId="0" applyFont="1" applyBorder="1" applyAlignment="1">
      <alignment horizontal="right" wrapText="1"/>
    </xf>
    <xf numFmtId="0" fontId="90" fillId="0" borderId="0" xfId="0" applyFont="1" applyAlignment="1">
      <alignment/>
    </xf>
    <xf numFmtId="37" fontId="6" fillId="0" borderId="0" xfId="0" applyNumberFormat="1" applyFont="1" applyAlignment="1">
      <alignment vertical="top" wrapText="1"/>
    </xf>
    <xf numFmtId="37" fontId="17" fillId="0" borderId="0" xfId="0" applyNumberFormat="1" applyFont="1" applyAlignment="1">
      <alignment horizontal="right" wrapText="1"/>
    </xf>
    <xf numFmtId="37" fontId="86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right" wrapText="1"/>
    </xf>
    <xf numFmtId="0" fontId="6" fillId="0" borderId="12" xfId="0" applyFont="1" applyBorder="1" applyAlignment="1">
      <alignment horizontal="left" vertical="top" wrapText="1" indent="1"/>
    </xf>
    <xf numFmtId="37" fontId="17" fillId="0" borderId="12" xfId="0" applyNumberFormat="1" applyFont="1" applyBorder="1" applyAlignment="1">
      <alignment vertical="top" wrapText="1"/>
    </xf>
    <xf numFmtId="37" fontId="16" fillId="0" borderId="0" xfId="42" applyNumberFormat="1" applyFont="1" applyAlignment="1">
      <alignment horizontal="right"/>
    </xf>
    <xf numFmtId="166" fontId="5" fillId="0" borderId="0" xfId="0" applyNumberFormat="1" applyFont="1" applyAlignment="1">
      <alignment horizontal="right" wrapText="1"/>
    </xf>
    <xf numFmtId="3" fontId="5" fillId="0" borderId="14" xfId="0" applyNumberFormat="1" applyFont="1" applyBorder="1" applyAlignment="1">
      <alignment horizontal="right"/>
    </xf>
    <xf numFmtId="0" fontId="26" fillId="0" borderId="0" xfId="0" applyFont="1" applyAlignment="1">
      <alignment horizontal="right" wrapText="1"/>
    </xf>
    <xf numFmtId="3" fontId="26" fillId="0" borderId="0" xfId="0" applyNumberFormat="1" applyFont="1" applyAlignment="1">
      <alignment/>
    </xf>
    <xf numFmtId="39" fontId="5" fillId="34" borderId="0" xfId="0" applyNumberFormat="1" applyFont="1" applyFill="1" applyBorder="1" applyAlignment="1">
      <alignment horizontal="right"/>
    </xf>
    <xf numFmtId="39" fontId="4" fillId="34" borderId="0" xfId="0" applyNumberFormat="1" applyFont="1" applyFill="1" applyBorder="1" applyAlignment="1">
      <alignment horizontal="right"/>
    </xf>
    <xf numFmtId="166" fontId="5" fillId="0" borderId="16" xfId="42" applyNumberFormat="1" applyFont="1" applyFill="1" applyBorder="1" applyAlignment="1">
      <alignment horizontal="right" wrapText="1"/>
    </xf>
    <xf numFmtId="166" fontId="5" fillId="0" borderId="15" xfId="42" applyNumberFormat="1" applyFont="1" applyBorder="1" applyAlignment="1">
      <alignment horizontal="right" wrapText="1"/>
    </xf>
    <xf numFmtId="0" fontId="32" fillId="0" borderId="0" xfId="0" applyFont="1" applyAlignment="1">
      <alignment horizontal="right" wrapText="1"/>
    </xf>
    <xf numFmtId="166" fontId="79" fillId="0" borderId="0" xfId="42" applyNumberFormat="1" applyFont="1" applyFill="1" applyBorder="1" applyAlignment="1">
      <alignment horizontal="right"/>
    </xf>
    <xf numFmtId="37" fontId="99" fillId="0" borderId="0" xfId="0" applyNumberFormat="1" applyFont="1" applyFill="1" applyBorder="1" applyAlignment="1">
      <alignment horizontal="right" wrapText="1"/>
    </xf>
    <xf numFmtId="169" fontId="4" fillId="34" borderId="0" xfId="42" applyNumberFormat="1" applyFont="1" applyFill="1" applyBorder="1" applyAlignment="1">
      <alignment horizontal="right" wrapText="1"/>
    </xf>
    <xf numFmtId="169" fontId="5" fillId="34" borderId="0" xfId="42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43" fontId="5" fillId="0" borderId="0" xfId="42" applyFont="1" applyFill="1" applyAlignment="1">
      <alignment horizontal="right" wrapText="1"/>
    </xf>
    <xf numFmtId="9" fontId="4" fillId="0" borderId="0" xfId="59" applyFont="1" applyFill="1" applyBorder="1" applyAlignment="1">
      <alignment horizontal="left" wrapText="1"/>
    </xf>
    <xf numFmtId="9" fontId="5" fillId="0" borderId="0" xfId="59" applyFont="1" applyFill="1" applyBorder="1" applyAlignment="1">
      <alignment/>
    </xf>
    <xf numFmtId="9" fontId="100" fillId="0" borderId="0" xfId="59" applyFont="1" applyFill="1" applyBorder="1" applyAlignment="1">
      <alignment/>
    </xf>
    <xf numFmtId="9" fontId="5" fillId="0" borderId="0" xfId="59" applyFont="1" applyFill="1" applyBorder="1" applyAlignment="1">
      <alignment horizontal="left"/>
    </xf>
    <xf numFmtId="168" fontId="4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15" fillId="33" borderId="0" xfId="52" applyFont="1" applyFill="1" applyAlignment="1" applyProtection="1">
      <alignment horizontal="left"/>
      <protection/>
    </xf>
    <xf numFmtId="37" fontId="13" fillId="35" borderId="0" xfId="52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left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101" fillId="35" borderId="0" xfId="52" applyNumberFormat="1" applyFont="1" applyFill="1" applyBorder="1" applyAlignment="1" applyProtection="1">
      <alignment horizontal="left"/>
      <protection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F33" sqref="F33"/>
    </sheetView>
  </sheetViews>
  <sheetFormatPr defaultColWidth="9.140625" defaultRowHeight="12.75"/>
  <cols>
    <col min="1" max="1" width="15.28125" style="1" customWidth="1"/>
    <col min="2" max="2" width="3.421875" style="3" customWidth="1"/>
    <col min="3" max="3" width="46.421875" style="1" customWidth="1"/>
    <col min="4" max="10" width="5.421875" style="1" customWidth="1"/>
    <col min="11" max="11" width="8.421875" style="4" customWidth="1"/>
    <col min="12" max="12" width="8.421875" style="1" customWidth="1"/>
    <col min="13" max="16384" width="9.140625" style="1" customWidth="1"/>
  </cols>
  <sheetData>
    <row r="1" ht="20.25">
      <c r="B1" s="314" t="s">
        <v>317</v>
      </c>
    </row>
    <row r="2" ht="20.25">
      <c r="B2" s="2" t="s">
        <v>363</v>
      </c>
    </row>
    <row r="3" spans="2:11" s="11" customFormat="1" ht="15">
      <c r="B3" s="10"/>
      <c r="K3" s="12"/>
    </row>
    <row r="4" spans="2:11" s="11" customFormat="1" ht="15">
      <c r="B4" s="10"/>
      <c r="K4" s="36" t="s">
        <v>1</v>
      </c>
    </row>
    <row r="5" spans="2:13" s="11" customFormat="1" ht="14.25">
      <c r="B5" s="460" t="s">
        <v>41</v>
      </c>
      <c r="C5" s="460"/>
      <c r="D5" s="460"/>
      <c r="E5" s="460"/>
      <c r="F5" s="460"/>
      <c r="G5" s="460"/>
      <c r="H5" s="460"/>
      <c r="I5" s="460"/>
      <c r="J5" s="460"/>
      <c r="K5" s="65">
        <v>1</v>
      </c>
      <c r="L5" s="84"/>
      <c r="M5" s="84"/>
    </row>
    <row r="6" spans="2:13" s="11" customFormat="1" ht="14.25">
      <c r="B6" s="460" t="s">
        <v>78</v>
      </c>
      <c r="C6" s="460"/>
      <c r="D6" s="460"/>
      <c r="E6" s="460"/>
      <c r="F6" s="460"/>
      <c r="G6" s="460"/>
      <c r="H6" s="460"/>
      <c r="I6" s="460"/>
      <c r="J6" s="460"/>
      <c r="K6" s="65">
        <v>2</v>
      </c>
      <c r="L6" s="84"/>
      <c r="M6" s="84"/>
    </row>
    <row r="7" spans="2:13" s="11" customFormat="1" ht="11.25" customHeight="1">
      <c r="B7" s="85"/>
      <c r="C7" s="84"/>
      <c r="D7" s="84"/>
      <c r="E7" s="84"/>
      <c r="F7" s="84"/>
      <c r="G7" s="84"/>
      <c r="H7" s="84"/>
      <c r="I7" s="84"/>
      <c r="J7" s="84"/>
      <c r="K7" s="86"/>
      <c r="L7" s="84"/>
      <c r="M7" s="84"/>
    </row>
    <row r="8" spans="2:11" s="11" customFormat="1" ht="15">
      <c r="B8" s="87" t="s">
        <v>50</v>
      </c>
      <c r="K8" s="12"/>
    </row>
    <row r="9" spans="1:11" s="11" customFormat="1" ht="15">
      <c r="A9" s="313"/>
      <c r="C9" s="65" t="s">
        <v>116</v>
      </c>
      <c r="K9" s="65">
        <v>3</v>
      </c>
    </row>
    <row r="10" spans="3:11" s="11" customFormat="1" ht="14.25">
      <c r="C10" s="65" t="s">
        <v>22</v>
      </c>
      <c r="K10" s="65">
        <v>4</v>
      </c>
    </row>
    <row r="11" spans="3:11" s="11" customFormat="1" ht="14.25">
      <c r="C11" s="65" t="s">
        <v>0</v>
      </c>
      <c r="K11" s="65">
        <v>5</v>
      </c>
    </row>
    <row r="12" spans="3:11" s="11" customFormat="1" ht="14.25">
      <c r="C12" s="65" t="s">
        <v>5</v>
      </c>
      <c r="K12" s="65">
        <v>6</v>
      </c>
    </row>
    <row r="13" spans="3:11" s="11" customFormat="1" ht="14.25">
      <c r="C13" s="65" t="s">
        <v>14</v>
      </c>
      <c r="K13" s="65">
        <v>7</v>
      </c>
    </row>
    <row r="14" spans="3:11" s="11" customFormat="1" ht="14.25">
      <c r="C14" s="65" t="s">
        <v>117</v>
      </c>
      <c r="K14" s="65">
        <v>8</v>
      </c>
    </row>
    <row r="15" spans="3:11" s="11" customFormat="1" ht="14.25">
      <c r="C15" s="65" t="s">
        <v>18</v>
      </c>
      <c r="K15" s="65">
        <v>9</v>
      </c>
    </row>
    <row r="16" spans="3:11" s="11" customFormat="1" ht="14.25">
      <c r="C16" s="65" t="s">
        <v>333</v>
      </c>
      <c r="K16" s="65">
        <v>10</v>
      </c>
    </row>
    <row r="17" spans="3:11" s="11" customFormat="1" ht="14.25">
      <c r="C17" s="65" t="s">
        <v>194</v>
      </c>
      <c r="K17" s="65">
        <v>11</v>
      </c>
    </row>
    <row r="18" spans="3:11" s="11" customFormat="1" ht="14.25">
      <c r="C18" s="65" t="s">
        <v>87</v>
      </c>
      <c r="K18" s="65">
        <v>12</v>
      </c>
    </row>
    <row r="19" spans="3:11" s="11" customFormat="1" ht="14.25">
      <c r="C19" s="65" t="s">
        <v>179</v>
      </c>
      <c r="K19" s="65">
        <v>13</v>
      </c>
    </row>
    <row r="20" spans="3:11" s="11" customFormat="1" ht="14.25">
      <c r="C20" s="65" t="s">
        <v>100</v>
      </c>
      <c r="K20" s="65">
        <v>14</v>
      </c>
    </row>
    <row r="21" spans="3:11" s="11" customFormat="1" ht="14.25">
      <c r="C21" s="12"/>
      <c r="K21" s="12"/>
    </row>
    <row r="22" spans="2:11" s="11" customFormat="1" ht="15">
      <c r="B22" s="74" t="s">
        <v>118</v>
      </c>
      <c r="K22" s="12"/>
    </row>
    <row r="23" spans="2:11" s="11" customFormat="1" ht="15">
      <c r="B23" s="74"/>
      <c r="C23" s="65" t="s">
        <v>193</v>
      </c>
      <c r="K23" s="65">
        <v>15</v>
      </c>
    </row>
    <row r="24" spans="3:11" s="11" customFormat="1" ht="14.25">
      <c r="C24" s="88" t="s">
        <v>51</v>
      </c>
      <c r="K24" s="12"/>
    </row>
    <row r="25" spans="2:11" s="11" customFormat="1" ht="15">
      <c r="B25" s="74"/>
      <c r="C25" s="65" t="s">
        <v>284</v>
      </c>
      <c r="K25" s="65">
        <v>16</v>
      </c>
    </row>
    <row r="26" spans="2:11" s="11" customFormat="1" ht="15">
      <c r="B26" s="74"/>
      <c r="C26" s="65" t="s">
        <v>260</v>
      </c>
      <c r="K26" s="65">
        <v>17</v>
      </c>
    </row>
    <row r="27" spans="2:11" s="11" customFormat="1" ht="15">
      <c r="B27" s="74"/>
      <c r="C27" s="65" t="s">
        <v>261</v>
      </c>
      <c r="K27" s="65">
        <v>18</v>
      </c>
    </row>
    <row r="28" spans="2:11" s="11" customFormat="1" ht="15">
      <c r="B28" s="74"/>
      <c r="C28" s="65" t="s">
        <v>27</v>
      </c>
      <c r="K28" s="65">
        <v>19</v>
      </c>
    </row>
    <row r="29" spans="2:11" s="11" customFormat="1" ht="15">
      <c r="B29" s="74"/>
      <c r="C29" s="88" t="s">
        <v>52</v>
      </c>
      <c r="K29" s="12"/>
    </row>
    <row r="30" spans="2:11" s="11" customFormat="1" ht="15">
      <c r="B30" s="74"/>
      <c r="C30" s="65" t="s">
        <v>38</v>
      </c>
      <c r="K30" s="65">
        <v>20</v>
      </c>
    </row>
    <row r="31" spans="2:11" s="11" customFormat="1" ht="15">
      <c r="B31" s="74"/>
      <c r="C31" s="65" t="s">
        <v>39</v>
      </c>
      <c r="K31" s="65">
        <v>21</v>
      </c>
    </row>
    <row r="32" spans="2:11" s="11" customFormat="1" ht="15">
      <c r="B32" s="74"/>
      <c r="C32" s="65" t="s">
        <v>60</v>
      </c>
      <c r="K32" s="65">
        <v>22</v>
      </c>
    </row>
    <row r="33" spans="2:11" s="11" customFormat="1" ht="15">
      <c r="B33" s="74"/>
      <c r="C33" s="65" t="s">
        <v>79</v>
      </c>
      <c r="K33" s="65">
        <v>23</v>
      </c>
    </row>
    <row r="34" spans="2:11" s="11" customFormat="1" ht="15">
      <c r="B34" s="74"/>
      <c r="C34" s="65" t="s">
        <v>62</v>
      </c>
      <c r="K34" s="65">
        <v>24</v>
      </c>
    </row>
    <row r="35" spans="2:11" s="11" customFormat="1" ht="15">
      <c r="B35" s="74"/>
      <c r="K35" s="12"/>
    </row>
    <row r="36" spans="2:11" s="11" customFormat="1" ht="14.25">
      <c r="B36" s="460" t="s">
        <v>258</v>
      </c>
      <c r="C36" s="460"/>
      <c r="D36" s="460"/>
      <c r="E36" s="460"/>
      <c r="F36" s="460"/>
      <c r="G36" s="460"/>
      <c r="H36" s="460"/>
      <c r="I36" s="460"/>
      <c r="J36" s="460"/>
      <c r="K36" s="65">
        <v>25</v>
      </c>
    </row>
    <row r="37" spans="1:11" s="11" customFormat="1" ht="15">
      <c r="A37" s="313"/>
      <c r="B37" s="460" t="s">
        <v>328</v>
      </c>
      <c r="C37" s="460"/>
      <c r="D37" s="460"/>
      <c r="E37" s="460"/>
      <c r="F37" s="460"/>
      <c r="G37" s="460"/>
      <c r="H37" s="460"/>
      <c r="I37" s="460"/>
      <c r="J37" s="460"/>
      <c r="K37" s="65">
        <v>26</v>
      </c>
    </row>
    <row r="38" spans="2:11" s="11" customFormat="1" ht="14.25">
      <c r="B38" s="460" t="s">
        <v>259</v>
      </c>
      <c r="C38" s="460"/>
      <c r="D38" s="460"/>
      <c r="E38" s="460"/>
      <c r="F38" s="460"/>
      <c r="G38" s="460"/>
      <c r="H38" s="460"/>
      <c r="I38" s="460"/>
      <c r="J38" s="460"/>
      <c r="K38" s="65">
        <v>27</v>
      </c>
    </row>
    <row r="39" spans="2:11" s="11" customFormat="1" ht="14.25">
      <c r="B39" s="460" t="s">
        <v>145</v>
      </c>
      <c r="C39" s="460"/>
      <c r="D39" s="460"/>
      <c r="E39" s="460"/>
      <c r="F39" s="460"/>
      <c r="G39" s="460"/>
      <c r="H39" s="460"/>
      <c r="I39" s="460"/>
      <c r="J39" s="460"/>
      <c r="K39" s="65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J151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N27" sqref="N27:N28"/>
    </sheetView>
  </sheetViews>
  <sheetFormatPr defaultColWidth="9.140625" defaultRowHeight="12.75"/>
  <cols>
    <col min="1" max="1" width="2.140625" style="21" customWidth="1"/>
    <col min="2" max="2" width="2.421875" style="21" customWidth="1"/>
    <col min="3" max="3" width="38.140625" style="9" customWidth="1"/>
    <col min="4" max="7" width="11.421875" style="68" customWidth="1"/>
    <col min="8" max="8" width="11.421875" style="103" customWidth="1"/>
    <col min="9" max="9" width="9.140625" style="68" bestFit="1" customWidth="1"/>
    <col min="10" max="10" width="8.421875" style="68" customWidth="1"/>
    <col min="11" max="16384" width="9.140625" style="21" customWidth="1"/>
  </cols>
  <sheetData>
    <row r="1" spans="1:10" s="41" customFormat="1" ht="20.25">
      <c r="A1" s="40" t="s">
        <v>18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6" customHeight="1">
      <c r="A3" s="8"/>
      <c r="D3" s="226"/>
      <c r="E3" s="226"/>
      <c r="F3" s="226"/>
      <c r="G3" s="226"/>
      <c r="H3" s="108"/>
      <c r="I3" s="16"/>
      <c r="J3" s="16"/>
    </row>
    <row r="4" spans="1:10" s="23" customFormat="1" ht="14.25" customHeight="1">
      <c r="A4" s="39" t="s">
        <v>188</v>
      </c>
      <c r="D4" s="16"/>
      <c r="E4" s="16"/>
      <c r="F4" s="16"/>
      <c r="G4" s="16"/>
      <c r="H4" s="108"/>
      <c r="I4" s="16"/>
      <c r="J4" s="16"/>
    </row>
    <row r="5" spans="1:10" s="17" customFormat="1" ht="15">
      <c r="A5" s="30" t="s">
        <v>18</v>
      </c>
      <c r="D5" s="16">
        <v>301490</v>
      </c>
      <c r="E5" s="16">
        <v>299399</v>
      </c>
      <c r="F5" s="16">
        <v>304982</v>
      </c>
      <c r="G5" s="16">
        <v>317173</v>
      </c>
      <c r="H5" s="108">
        <v>324480</v>
      </c>
      <c r="I5" s="14">
        <v>2.3037900451803983</v>
      </c>
      <c r="J5" s="16">
        <v>7.625460214269131</v>
      </c>
    </row>
    <row r="6" spans="2:10" s="17" customFormat="1" ht="15">
      <c r="B6" s="30" t="s">
        <v>83</v>
      </c>
      <c r="D6" s="16">
        <v>139560</v>
      </c>
      <c r="E6" s="16">
        <v>135961</v>
      </c>
      <c r="F6" s="16">
        <v>137256</v>
      </c>
      <c r="G6" s="16">
        <v>138332</v>
      </c>
      <c r="H6" s="108">
        <v>144066</v>
      </c>
      <c r="I6" s="18">
        <v>4.145100193736817</v>
      </c>
      <c r="J6" s="16">
        <v>3.2287188306104886</v>
      </c>
    </row>
    <row r="7" spans="2:10" ht="14.25">
      <c r="B7" s="35"/>
      <c r="C7" s="21" t="s">
        <v>95</v>
      </c>
      <c r="D7" s="105">
        <v>19052</v>
      </c>
      <c r="E7" s="105">
        <v>15294</v>
      </c>
      <c r="F7" s="105">
        <v>17880</v>
      </c>
      <c r="G7" s="105">
        <v>15084</v>
      </c>
      <c r="H7" s="106">
        <v>14438</v>
      </c>
      <c r="I7" s="18">
        <v>-4.282683638292228</v>
      </c>
      <c r="J7" s="105">
        <v>-24.217929876128487</v>
      </c>
    </row>
    <row r="8" spans="2:10" ht="14.25">
      <c r="B8" s="35"/>
      <c r="C8" s="21" t="s">
        <v>96</v>
      </c>
      <c r="D8" s="105">
        <v>98784</v>
      </c>
      <c r="E8" s="105">
        <v>100011</v>
      </c>
      <c r="F8" s="105">
        <v>99262</v>
      </c>
      <c r="G8" s="105">
        <v>100693</v>
      </c>
      <c r="H8" s="106">
        <v>105070</v>
      </c>
      <c r="I8" s="18">
        <v>4.346876148292345</v>
      </c>
      <c r="J8" s="18">
        <v>6.363378684807253</v>
      </c>
    </row>
    <row r="9" spans="2:10" ht="14.25">
      <c r="B9" s="35"/>
      <c r="C9" s="21" t="s">
        <v>97</v>
      </c>
      <c r="D9" s="105">
        <v>21666</v>
      </c>
      <c r="E9" s="105">
        <v>20634</v>
      </c>
      <c r="F9" s="105">
        <v>20027</v>
      </c>
      <c r="G9" s="105">
        <v>22463</v>
      </c>
      <c r="H9" s="106">
        <v>24420</v>
      </c>
      <c r="I9" s="18">
        <v>8.712104349374528</v>
      </c>
      <c r="J9" s="105">
        <v>12.71116034339519</v>
      </c>
    </row>
    <row r="10" spans="3:10" ht="14.25">
      <c r="C10" s="32" t="s">
        <v>27</v>
      </c>
      <c r="D10" s="105">
        <v>58</v>
      </c>
      <c r="E10" s="105">
        <v>22</v>
      </c>
      <c r="F10" s="105">
        <v>87</v>
      </c>
      <c r="G10" s="105">
        <v>92</v>
      </c>
      <c r="H10" s="106">
        <v>138</v>
      </c>
      <c r="I10" s="18">
        <v>50</v>
      </c>
      <c r="J10" s="105" t="s">
        <v>385</v>
      </c>
    </row>
    <row r="11" spans="2:10" s="23" customFormat="1" ht="14.25" customHeight="1">
      <c r="B11" s="23" t="s">
        <v>85</v>
      </c>
      <c r="D11" s="16">
        <v>83376</v>
      </c>
      <c r="E11" s="16">
        <v>85417</v>
      </c>
      <c r="F11" s="16">
        <v>88016</v>
      </c>
      <c r="G11" s="16">
        <v>93445</v>
      </c>
      <c r="H11" s="108">
        <v>92374</v>
      </c>
      <c r="I11" s="18">
        <v>-1.146128738830332</v>
      </c>
      <c r="J11" s="16">
        <v>10.792074457877575</v>
      </c>
    </row>
    <row r="12" spans="2:10" ht="14.25">
      <c r="B12" s="35"/>
      <c r="C12" s="21" t="s">
        <v>95</v>
      </c>
      <c r="D12" s="105">
        <v>47461</v>
      </c>
      <c r="E12" s="105">
        <v>52551</v>
      </c>
      <c r="F12" s="105">
        <v>53462</v>
      </c>
      <c r="G12" s="105">
        <v>54311</v>
      </c>
      <c r="H12" s="106">
        <v>54763</v>
      </c>
      <c r="I12" s="18">
        <v>0.8322439284859318</v>
      </c>
      <c r="J12" s="105">
        <v>15.385263690187735</v>
      </c>
    </row>
    <row r="13" spans="2:10" ht="14.25">
      <c r="B13" s="35"/>
      <c r="C13" s="21" t="s">
        <v>96</v>
      </c>
      <c r="D13" s="105">
        <v>4915</v>
      </c>
      <c r="E13" s="105">
        <v>5058</v>
      </c>
      <c r="F13" s="105">
        <v>7873</v>
      </c>
      <c r="G13" s="105">
        <v>8777</v>
      </c>
      <c r="H13" s="106">
        <v>8269</v>
      </c>
      <c r="I13" s="18">
        <v>-5.78785462002962</v>
      </c>
      <c r="J13" s="105">
        <v>68.24008138351985</v>
      </c>
    </row>
    <row r="14" spans="2:10" ht="14.25">
      <c r="B14" s="35"/>
      <c r="C14" s="21" t="s">
        <v>97</v>
      </c>
      <c r="D14" s="105">
        <v>25674</v>
      </c>
      <c r="E14" s="105">
        <v>21665</v>
      </c>
      <c r="F14" s="105">
        <v>21910</v>
      </c>
      <c r="G14" s="105">
        <v>26244</v>
      </c>
      <c r="H14" s="106">
        <v>27782</v>
      </c>
      <c r="I14" s="18">
        <v>5.860387136107303</v>
      </c>
      <c r="J14" s="105">
        <v>8.21064111552543</v>
      </c>
    </row>
    <row r="15" spans="3:10" ht="14.25">
      <c r="C15" s="32" t="s">
        <v>27</v>
      </c>
      <c r="D15" s="105">
        <v>5326</v>
      </c>
      <c r="E15" s="105">
        <v>6143</v>
      </c>
      <c r="F15" s="105">
        <v>4771</v>
      </c>
      <c r="G15" s="105">
        <v>4113</v>
      </c>
      <c r="H15" s="106">
        <v>1560</v>
      </c>
      <c r="I15" s="18">
        <v>-62.071480671043034</v>
      </c>
      <c r="J15" s="105">
        <v>-70.70972587307548</v>
      </c>
    </row>
    <row r="16" spans="2:10" s="17" customFormat="1" ht="15">
      <c r="B16" s="17" t="s">
        <v>84</v>
      </c>
      <c r="D16" s="16">
        <v>27609</v>
      </c>
      <c r="E16" s="16">
        <v>27964</v>
      </c>
      <c r="F16" s="16">
        <v>29499</v>
      </c>
      <c r="G16" s="16">
        <v>31450</v>
      </c>
      <c r="H16" s="108">
        <v>37410</v>
      </c>
      <c r="I16" s="14">
        <v>18.950715421303666</v>
      </c>
      <c r="J16" s="16">
        <v>35.4992937085733</v>
      </c>
    </row>
    <row r="17" spans="2:10" ht="14.25">
      <c r="B17" s="35"/>
      <c r="C17" s="21" t="s">
        <v>95</v>
      </c>
      <c r="D17" s="105">
        <v>17371</v>
      </c>
      <c r="E17" s="105">
        <v>16593</v>
      </c>
      <c r="F17" s="105">
        <v>17925</v>
      </c>
      <c r="G17" s="105">
        <v>19437</v>
      </c>
      <c r="H17" s="106">
        <v>24494</v>
      </c>
      <c r="I17" s="18">
        <v>26.017389514842826</v>
      </c>
      <c r="J17" s="105">
        <v>41.00512348166485</v>
      </c>
    </row>
    <row r="18" spans="2:10" ht="14.25">
      <c r="B18" s="35"/>
      <c r="C18" s="21" t="s">
        <v>96</v>
      </c>
      <c r="D18" s="105">
        <v>5944</v>
      </c>
      <c r="E18" s="105">
        <v>6816</v>
      </c>
      <c r="F18" s="105">
        <v>6544</v>
      </c>
      <c r="G18" s="105">
        <v>6507</v>
      </c>
      <c r="H18" s="106">
        <v>6892</v>
      </c>
      <c r="I18" s="18">
        <v>5.916705086829577</v>
      </c>
      <c r="J18" s="105">
        <v>15.948855989232836</v>
      </c>
    </row>
    <row r="19" spans="2:10" ht="14.25">
      <c r="B19" s="35"/>
      <c r="C19" s="21" t="s">
        <v>97</v>
      </c>
      <c r="D19" s="105">
        <v>3940</v>
      </c>
      <c r="E19" s="105">
        <v>4135</v>
      </c>
      <c r="F19" s="105">
        <v>4541</v>
      </c>
      <c r="G19" s="105">
        <v>4908</v>
      </c>
      <c r="H19" s="106">
        <v>5564</v>
      </c>
      <c r="I19" s="18">
        <v>13.365933170334143</v>
      </c>
      <c r="J19" s="105">
        <v>41.218274111675136</v>
      </c>
    </row>
    <row r="20" spans="3:10" ht="14.25">
      <c r="C20" s="32" t="s">
        <v>27</v>
      </c>
      <c r="D20" s="105">
        <v>354</v>
      </c>
      <c r="E20" s="105">
        <v>420</v>
      </c>
      <c r="F20" s="105">
        <v>489</v>
      </c>
      <c r="G20" s="105">
        <v>598</v>
      </c>
      <c r="H20" s="106">
        <v>460</v>
      </c>
      <c r="I20" s="18">
        <v>-23.076923076923073</v>
      </c>
      <c r="J20" s="105">
        <v>29.943502824858758</v>
      </c>
    </row>
    <row r="21" spans="2:10" s="17" customFormat="1" ht="15">
      <c r="B21" s="17" t="s">
        <v>354</v>
      </c>
      <c r="D21" s="16">
        <v>21319</v>
      </c>
      <c r="E21" s="16">
        <v>19246</v>
      </c>
      <c r="F21" s="16">
        <v>18952</v>
      </c>
      <c r="G21" s="16">
        <v>20463</v>
      </c>
      <c r="H21" s="108">
        <v>18968</v>
      </c>
      <c r="I21" s="14">
        <v>-7.305869129648634</v>
      </c>
      <c r="J21" s="16">
        <v>-11.027721750551155</v>
      </c>
    </row>
    <row r="22" spans="2:10" ht="14.25">
      <c r="B22" s="35"/>
      <c r="C22" s="21" t="s">
        <v>95</v>
      </c>
      <c r="D22" s="105">
        <v>19260</v>
      </c>
      <c r="E22" s="105">
        <v>17088</v>
      </c>
      <c r="F22" s="105">
        <v>16527</v>
      </c>
      <c r="G22" s="105">
        <v>17413</v>
      </c>
      <c r="H22" s="106">
        <v>16709</v>
      </c>
      <c r="I22" s="18">
        <v>-4.042956411876187</v>
      </c>
      <c r="J22" s="105">
        <v>-13.245067497403952</v>
      </c>
    </row>
    <row r="23" spans="2:10" ht="14.25">
      <c r="B23" s="35"/>
      <c r="C23" s="21" t="s">
        <v>96</v>
      </c>
      <c r="D23" s="105">
        <v>826</v>
      </c>
      <c r="E23" s="105">
        <v>751</v>
      </c>
      <c r="F23" s="105">
        <v>1013</v>
      </c>
      <c r="G23" s="105">
        <v>1180</v>
      </c>
      <c r="H23" s="106">
        <v>921</v>
      </c>
      <c r="I23" s="18">
        <v>-21.949152542372886</v>
      </c>
      <c r="J23" s="105">
        <v>11.501210653753024</v>
      </c>
    </row>
    <row r="24" spans="2:10" ht="14.25">
      <c r="B24" s="35"/>
      <c r="C24" s="21" t="s">
        <v>97</v>
      </c>
      <c r="D24" s="105">
        <v>1196</v>
      </c>
      <c r="E24" s="105">
        <v>1359</v>
      </c>
      <c r="F24" s="105">
        <v>1358</v>
      </c>
      <c r="G24" s="105">
        <v>1811</v>
      </c>
      <c r="H24" s="106">
        <v>1283</v>
      </c>
      <c r="I24" s="18">
        <v>-29.155162893429043</v>
      </c>
      <c r="J24" s="105">
        <v>7.274247491638786</v>
      </c>
    </row>
    <row r="25" spans="3:10" ht="14.25">
      <c r="C25" s="32" t="s">
        <v>27</v>
      </c>
      <c r="D25" s="105">
        <v>37</v>
      </c>
      <c r="E25" s="105">
        <v>48</v>
      </c>
      <c r="F25" s="105">
        <v>54</v>
      </c>
      <c r="G25" s="105">
        <v>59</v>
      </c>
      <c r="H25" s="106">
        <v>55</v>
      </c>
      <c r="I25" s="18">
        <v>-6.779661016949157</v>
      </c>
      <c r="J25" s="105">
        <v>48.64864864864864</v>
      </c>
    </row>
    <row r="26" spans="2:10" s="17" customFormat="1" ht="15">
      <c r="B26" s="17" t="s">
        <v>27</v>
      </c>
      <c r="D26" s="16">
        <v>29626</v>
      </c>
      <c r="E26" s="16">
        <v>30811</v>
      </c>
      <c r="F26" s="16">
        <v>31259</v>
      </c>
      <c r="G26" s="16">
        <v>33483</v>
      </c>
      <c r="H26" s="108">
        <v>31662</v>
      </c>
      <c r="I26" s="14">
        <v>-5.438580772332225</v>
      </c>
      <c r="J26" s="16">
        <v>6.872341861878084</v>
      </c>
    </row>
    <row r="27" spans="2:10" ht="14.25">
      <c r="B27" s="35"/>
      <c r="C27" s="21" t="s">
        <v>95</v>
      </c>
      <c r="D27" s="105">
        <v>22665</v>
      </c>
      <c r="E27" s="105">
        <v>23546</v>
      </c>
      <c r="F27" s="105">
        <v>23827</v>
      </c>
      <c r="G27" s="105">
        <v>24659</v>
      </c>
      <c r="H27" s="106">
        <v>23546</v>
      </c>
      <c r="I27" s="18">
        <v>-4.513565026967836</v>
      </c>
      <c r="J27" s="105">
        <v>3.887050518420465</v>
      </c>
    </row>
    <row r="28" spans="2:10" ht="14.25">
      <c r="B28" s="35"/>
      <c r="C28" s="21" t="s">
        <v>96</v>
      </c>
      <c r="D28" s="105">
        <v>2281</v>
      </c>
      <c r="E28" s="105">
        <v>2230</v>
      </c>
      <c r="F28" s="105">
        <v>2432</v>
      </c>
      <c r="G28" s="105">
        <v>2596</v>
      </c>
      <c r="H28" s="106">
        <v>2715</v>
      </c>
      <c r="I28" s="18">
        <v>4.583975346687219</v>
      </c>
      <c r="J28" s="105">
        <v>19.0267426567295</v>
      </c>
    </row>
    <row r="29" spans="2:10" ht="14.25">
      <c r="B29" s="35"/>
      <c r="C29" s="21" t="s">
        <v>97</v>
      </c>
      <c r="D29" s="105">
        <v>4220</v>
      </c>
      <c r="E29" s="105">
        <v>4196</v>
      </c>
      <c r="F29" s="105">
        <v>4043</v>
      </c>
      <c r="G29" s="105">
        <v>5450</v>
      </c>
      <c r="H29" s="106">
        <v>4809</v>
      </c>
      <c r="I29" s="18">
        <v>-11.76146788990826</v>
      </c>
      <c r="J29" s="105">
        <v>13.957345971563972</v>
      </c>
    </row>
    <row r="30" spans="3:10" ht="14.25">
      <c r="C30" s="32" t="s">
        <v>27</v>
      </c>
      <c r="D30" s="105">
        <v>460</v>
      </c>
      <c r="E30" s="105">
        <v>839</v>
      </c>
      <c r="F30" s="105">
        <v>957</v>
      </c>
      <c r="G30" s="105">
        <v>778</v>
      </c>
      <c r="H30" s="106">
        <v>592</v>
      </c>
      <c r="I30" s="18">
        <v>-23.907455012853475</v>
      </c>
      <c r="J30" s="105">
        <v>28.695652173913032</v>
      </c>
    </row>
    <row r="31" spans="3:10" ht="14.25">
      <c r="C31" s="21"/>
      <c r="D31" s="105"/>
      <c r="E31" s="105"/>
      <c r="F31" s="105"/>
      <c r="G31" s="105"/>
      <c r="H31" s="330"/>
      <c r="I31" s="105"/>
      <c r="J31" s="105"/>
    </row>
    <row r="32" spans="4:8" ht="14.25">
      <c r="D32" s="227"/>
      <c r="E32" s="227"/>
      <c r="F32" s="227"/>
      <c r="G32" s="227"/>
      <c r="H32" s="330"/>
    </row>
    <row r="33" spans="3:8" ht="14.25">
      <c r="C33" s="33"/>
      <c r="H33" s="330"/>
    </row>
    <row r="34" ht="14.25">
      <c r="H34" s="330"/>
    </row>
    <row r="35" ht="14.25">
      <c r="H35" s="330"/>
    </row>
    <row r="36" ht="14.25">
      <c r="H36" s="330"/>
    </row>
    <row r="37" ht="14.25">
      <c r="H37" s="330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8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  <row r="151" ht="14.25">
      <c r="H151" s="288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78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146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N31" sqref="N31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421875" style="9" customWidth="1"/>
    <col min="4" max="5" width="11.28125" style="68" bestFit="1" customWidth="1"/>
    <col min="6" max="7" width="11.28125" style="68" customWidth="1"/>
    <col min="8" max="8" width="9.140625" style="103" bestFit="1" customWidth="1"/>
    <col min="9" max="9" width="8.421875" style="68" bestFit="1" customWidth="1"/>
    <col min="10" max="10" width="7.421875" style="68" customWidth="1"/>
    <col min="11" max="16384" width="9.140625" style="21" customWidth="1"/>
  </cols>
  <sheetData>
    <row r="1" spans="1:10" s="41" customFormat="1" ht="20.25">
      <c r="A1" s="40" t="s">
        <v>333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7.5" customHeight="1">
      <c r="A3" s="8"/>
      <c r="D3" s="16"/>
      <c r="E3" s="16"/>
      <c r="F3" s="16"/>
      <c r="G3" s="16"/>
      <c r="H3" s="108"/>
      <c r="I3" s="16"/>
      <c r="J3" s="16"/>
    </row>
    <row r="4" spans="1:10" s="23" customFormat="1" ht="14.25" customHeight="1">
      <c r="A4" s="46" t="s">
        <v>334</v>
      </c>
      <c r="D4" s="16"/>
      <c r="E4" s="16"/>
      <c r="F4" s="16"/>
      <c r="G4" s="16"/>
      <c r="H4" s="329"/>
      <c r="I4" s="105"/>
      <c r="J4" s="16"/>
    </row>
    <row r="5" spans="1:10" s="17" customFormat="1" ht="15">
      <c r="A5" s="30" t="s">
        <v>335</v>
      </c>
      <c r="D5" s="16">
        <v>30021</v>
      </c>
      <c r="E5" s="16">
        <v>32869</v>
      </c>
      <c r="F5" s="16">
        <v>36482</v>
      </c>
      <c r="G5" s="16">
        <v>36628</v>
      </c>
      <c r="H5" s="108">
        <v>36751</v>
      </c>
      <c r="I5" s="16">
        <v>0.3358086709621011</v>
      </c>
      <c r="J5" s="16">
        <v>22.417640984644073</v>
      </c>
    </row>
    <row r="6" spans="2:10" ht="15">
      <c r="B6" s="30"/>
      <c r="C6" s="109" t="s">
        <v>308</v>
      </c>
      <c r="D6" s="105">
        <v>5523</v>
      </c>
      <c r="E6" s="105">
        <v>5506</v>
      </c>
      <c r="F6" s="105">
        <v>5545</v>
      </c>
      <c r="G6" s="105">
        <v>4665</v>
      </c>
      <c r="H6" s="106">
        <v>3990</v>
      </c>
      <c r="I6" s="105">
        <v>-14.469453376205788</v>
      </c>
      <c r="J6" s="105">
        <v>-27.756653992395442</v>
      </c>
    </row>
    <row r="7" spans="2:10" ht="15">
      <c r="B7" s="30"/>
      <c r="C7" s="109" t="s">
        <v>339</v>
      </c>
      <c r="D7" s="105">
        <v>6411</v>
      </c>
      <c r="E7" s="105">
        <v>7480</v>
      </c>
      <c r="F7" s="105">
        <v>10666</v>
      </c>
      <c r="G7" s="105">
        <v>10857</v>
      </c>
      <c r="H7" s="106">
        <v>12099</v>
      </c>
      <c r="I7" s="105">
        <v>11.439624205581644</v>
      </c>
      <c r="J7" s="105">
        <v>88.72250818905007</v>
      </c>
    </row>
    <row r="8" spans="2:10" ht="15">
      <c r="B8" s="30"/>
      <c r="C8" s="109" t="s">
        <v>336</v>
      </c>
      <c r="D8" s="105">
        <v>12121</v>
      </c>
      <c r="E8" s="105">
        <v>13596</v>
      </c>
      <c r="F8" s="105">
        <v>13899</v>
      </c>
      <c r="G8" s="105">
        <v>14561</v>
      </c>
      <c r="H8" s="106">
        <v>13176</v>
      </c>
      <c r="I8" s="105">
        <v>-9.511709360620834</v>
      </c>
      <c r="J8" s="105">
        <v>8.703902318290568</v>
      </c>
    </row>
    <row r="9" spans="2:10" ht="15">
      <c r="B9" s="30"/>
      <c r="C9" s="109" t="s">
        <v>340</v>
      </c>
      <c r="D9" s="105">
        <v>1432</v>
      </c>
      <c r="E9" s="105">
        <v>1465</v>
      </c>
      <c r="F9" s="105">
        <v>1119</v>
      </c>
      <c r="G9" s="105">
        <v>1072</v>
      </c>
      <c r="H9" s="106">
        <v>1101</v>
      </c>
      <c r="I9" s="105">
        <v>2.7052238805970186</v>
      </c>
      <c r="J9" s="105">
        <v>-23.11452513966481</v>
      </c>
    </row>
    <row r="10" spans="3:10" ht="14.25">
      <c r="C10" s="109" t="s">
        <v>341</v>
      </c>
      <c r="D10" s="105">
        <v>4534</v>
      </c>
      <c r="E10" s="105">
        <v>4822</v>
      </c>
      <c r="F10" s="105">
        <v>5253</v>
      </c>
      <c r="G10" s="105">
        <v>5473</v>
      </c>
      <c r="H10" s="106">
        <v>6385</v>
      </c>
      <c r="I10" s="105">
        <v>16.663621414215246</v>
      </c>
      <c r="J10" s="105">
        <v>40.82487869430966</v>
      </c>
    </row>
    <row r="11" spans="3:10" ht="14.25">
      <c r="C11" s="21"/>
      <c r="D11" s="133"/>
      <c r="E11" s="133"/>
      <c r="F11" s="133"/>
      <c r="G11" s="133"/>
      <c r="H11" s="106"/>
      <c r="I11" s="127"/>
      <c r="J11" s="127"/>
    </row>
    <row r="12" spans="1:10" s="23" customFormat="1" ht="14.25" customHeight="1">
      <c r="A12" s="23" t="s">
        <v>335</v>
      </c>
      <c r="D12" s="16">
        <v>30021</v>
      </c>
      <c r="E12" s="16">
        <v>32869</v>
      </c>
      <c r="F12" s="16">
        <v>36482</v>
      </c>
      <c r="G12" s="16">
        <v>36628</v>
      </c>
      <c r="H12" s="108">
        <v>36751</v>
      </c>
      <c r="I12" s="16">
        <v>0.3358086709621011</v>
      </c>
      <c r="J12" s="16">
        <v>22.417640984644073</v>
      </c>
    </row>
    <row r="13" spans="2:10" ht="14.25">
      <c r="B13" s="19"/>
      <c r="C13" s="19" t="s">
        <v>337</v>
      </c>
      <c r="D13" s="105">
        <v>18300</v>
      </c>
      <c r="E13" s="105">
        <v>20524</v>
      </c>
      <c r="F13" s="105">
        <v>23892</v>
      </c>
      <c r="G13" s="105">
        <v>23919</v>
      </c>
      <c r="H13" s="106">
        <v>22573</v>
      </c>
      <c r="I13" s="105">
        <v>-5.627325557088502</v>
      </c>
      <c r="J13" s="105">
        <v>23.34972677595628</v>
      </c>
    </row>
    <row r="14" spans="2:10" ht="14.25">
      <c r="B14" s="19"/>
      <c r="C14" s="19" t="s">
        <v>338</v>
      </c>
      <c r="D14" s="105">
        <v>11721</v>
      </c>
      <c r="E14" s="105">
        <v>12345</v>
      </c>
      <c r="F14" s="105">
        <v>12590</v>
      </c>
      <c r="G14" s="105">
        <v>12709</v>
      </c>
      <c r="H14" s="106">
        <v>14178</v>
      </c>
      <c r="I14" s="105">
        <v>11.558737902273975</v>
      </c>
      <c r="J14" s="105">
        <v>20.962375223957007</v>
      </c>
    </row>
    <row r="15" spans="4:10" ht="14.25">
      <c r="D15" s="105"/>
      <c r="E15" s="105"/>
      <c r="F15" s="105"/>
      <c r="G15" s="105"/>
      <c r="H15" s="330"/>
      <c r="I15" s="117"/>
      <c r="J15" s="116"/>
    </row>
    <row r="16" spans="4:10" ht="14.25">
      <c r="D16" s="227"/>
      <c r="E16" s="227"/>
      <c r="F16" s="227"/>
      <c r="G16" s="227"/>
      <c r="H16" s="330"/>
      <c r="I16" s="105"/>
      <c r="J16" s="105"/>
    </row>
    <row r="17" spans="4:10" ht="14.25">
      <c r="D17" s="227"/>
      <c r="E17" s="227"/>
      <c r="F17" s="227"/>
      <c r="G17" s="227"/>
      <c r="H17" s="330"/>
      <c r="I17" s="105"/>
      <c r="J17" s="105"/>
    </row>
    <row r="18" spans="4:10" ht="14.25">
      <c r="D18" s="227"/>
      <c r="E18" s="227"/>
      <c r="F18" s="227"/>
      <c r="G18" s="227"/>
      <c r="H18" s="330"/>
      <c r="I18" s="105"/>
      <c r="J18" s="105"/>
    </row>
    <row r="19" spans="4:10" ht="14.25">
      <c r="D19" s="227"/>
      <c r="E19" s="227"/>
      <c r="F19" s="227"/>
      <c r="G19" s="227"/>
      <c r="H19" s="330"/>
      <c r="I19" s="105"/>
      <c r="J19" s="105"/>
    </row>
    <row r="20" spans="4:8" ht="14.25">
      <c r="D20" s="227"/>
      <c r="E20" s="227"/>
      <c r="F20" s="227"/>
      <c r="G20" s="227"/>
      <c r="H20" s="330"/>
    </row>
    <row r="21" spans="4:8" ht="14.25">
      <c r="D21" s="227"/>
      <c r="E21" s="227"/>
      <c r="F21" s="227"/>
      <c r="G21" s="227"/>
      <c r="H21" s="330"/>
    </row>
    <row r="22" spans="4:8" ht="14.25">
      <c r="D22" s="227"/>
      <c r="E22" s="227"/>
      <c r="F22" s="227"/>
      <c r="G22" s="227"/>
      <c r="H22" s="330"/>
    </row>
    <row r="23" ht="14.25">
      <c r="H23" s="330"/>
    </row>
    <row r="24" ht="14.25">
      <c r="H24" s="330"/>
    </row>
    <row r="25" ht="14.25">
      <c r="H25" s="330"/>
    </row>
    <row r="26" ht="14.25">
      <c r="H26" s="330"/>
    </row>
    <row r="27" ht="14.25">
      <c r="H27" s="330"/>
    </row>
    <row r="28" ht="14.25">
      <c r="H28" s="330"/>
    </row>
    <row r="29" ht="14.25">
      <c r="H29" s="330"/>
    </row>
    <row r="30" spans="1:8" s="68" customFormat="1" ht="14.25">
      <c r="A30" s="21"/>
      <c r="B30" s="21"/>
      <c r="C30" s="9"/>
      <c r="H30" s="330"/>
    </row>
    <row r="31" spans="1:8" s="68" customFormat="1" ht="14.25">
      <c r="A31" s="21"/>
      <c r="B31" s="21"/>
      <c r="C31" s="9"/>
      <c r="H31" s="330"/>
    </row>
    <row r="32" spans="1:8" s="68" customFormat="1" ht="14.25">
      <c r="A32" s="21"/>
      <c r="B32" s="21"/>
      <c r="C32" s="9"/>
      <c r="H32" s="330"/>
    </row>
    <row r="33" spans="1:8" s="68" customFormat="1" ht="14.25">
      <c r="A33" s="21"/>
      <c r="B33" s="21"/>
      <c r="C33" s="9"/>
      <c r="H33" s="330"/>
    </row>
    <row r="34" spans="1:8" s="68" customFormat="1" ht="14.25">
      <c r="A34" s="21"/>
      <c r="B34" s="21"/>
      <c r="C34" s="9"/>
      <c r="H34" s="330"/>
    </row>
    <row r="35" spans="1:8" s="68" customFormat="1" ht="14.25">
      <c r="A35" s="21"/>
      <c r="B35" s="21"/>
      <c r="C35" s="9"/>
      <c r="H35" s="330"/>
    </row>
    <row r="36" spans="1:8" s="68" customFormat="1" ht="14.25">
      <c r="A36" s="21"/>
      <c r="B36" s="21"/>
      <c r="C36" s="9"/>
      <c r="H36" s="330"/>
    </row>
    <row r="37" spans="1:8" s="68" customFormat="1" ht="14.25">
      <c r="A37" s="21"/>
      <c r="B37" s="21"/>
      <c r="C37" s="9"/>
      <c r="H37" s="330"/>
    </row>
    <row r="38" spans="1:8" s="68" customFormat="1" ht="14.25">
      <c r="A38" s="21"/>
      <c r="B38" s="21"/>
      <c r="C38" s="9"/>
      <c r="H38" s="330"/>
    </row>
    <row r="39" spans="1:8" s="68" customFormat="1" ht="14.25">
      <c r="A39" s="21"/>
      <c r="B39" s="21"/>
      <c r="C39" s="9"/>
      <c r="H39" s="268"/>
    </row>
    <row r="40" spans="1:8" s="68" customFormat="1" ht="14.25">
      <c r="A40" s="21"/>
      <c r="B40" s="21"/>
      <c r="C40" s="9"/>
      <c r="H40" s="268"/>
    </row>
    <row r="41" spans="1:8" s="68" customFormat="1" ht="14.25">
      <c r="A41" s="21"/>
      <c r="B41" s="21"/>
      <c r="C41" s="9"/>
      <c r="H41" s="268"/>
    </row>
    <row r="42" spans="1:8" s="68" customFormat="1" ht="14.25">
      <c r="A42" s="21"/>
      <c r="B42" s="21"/>
      <c r="C42" s="9"/>
      <c r="H42" s="268"/>
    </row>
    <row r="43" spans="1:8" s="68" customFormat="1" ht="14.25">
      <c r="A43" s="21"/>
      <c r="B43" s="21"/>
      <c r="C43" s="9"/>
      <c r="H43" s="268"/>
    </row>
    <row r="44" spans="1:8" s="68" customFormat="1" ht="14.25">
      <c r="A44" s="21"/>
      <c r="B44" s="21"/>
      <c r="C44" s="9"/>
      <c r="H44" s="268"/>
    </row>
    <row r="45" spans="1:8" s="68" customFormat="1" ht="14.25">
      <c r="A45" s="21"/>
      <c r="B45" s="21"/>
      <c r="C45" s="9"/>
      <c r="H45" s="268"/>
    </row>
    <row r="46" spans="1:8" s="68" customFormat="1" ht="14.25">
      <c r="A46" s="21"/>
      <c r="B46" s="21"/>
      <c r="C46" s="9"/>
      <c r="H46" s="268"/>
    </row>
    <row r="47" spans="1:8" s="68" customFormat="1" ht="14.25">
      <c r="A47" s="21"/>
      <c r="B47" s="21"/>
      <c r="C47" s="9"/>
      <c r="H47" s="268"/>
    </row>
    <row r="48" spans="1:8" s="68" customFormat="1" ht="14.25">
      <c r="A48" s="21"/>
      <c r="B48" s="21"/>
      <c r="C48" s="9"/>
      <c r="H48" s="268"/>
    </row>
    <row r="49" spans="1:8" s="68" customFormat="1" ht="14.25">
      <c r="A49" s="21"/>
      <c r="B49" s="21"/>
      <c r="C49" s="9"/>
      <c r="H49" s="268"/>
    </row>
    <row r="50" spans="1:8" s="68" customFormat="1" ht="14.25">
      <c r="A50" s="21"/>
      <c r="B50" s="21"/>
      <c r="C50" s="9"/>
      <c r="H50" s="268"/>
    </row>
    <row r="51" spans="1:8" s="68" customFormat="1" ht="14.25">
      <c r="A51" s="21"/>
      <c r="B51" s="21"/>
      <c r="C51" s="9"/>
      <c r="H51" s="268"/>
    </row>
    <row r="52" spans="1:8" s="68" customFormat="1" ht="14.25">
      <c r="A52" s="21"/>
      <c r="B52" s="21"/>
      <c r="C52" s="9"/>
      <c r="H52" s="268"/>
    </row>
    <row r="53" spans="1:8" s="68" customFormat="1" ht="14.25">
      <c r="A53" s="21"/>
      <c r="B53" s="21"/>
      <c r="C53" s="9"/>
      <c r="H53" s="268"/>
    </row>
    <row r="54" spans="1:8" s="68" customFormat="1" ht="14.25">
      <c r="A54" s="21"/>
      <c r="B54" s="21"/>
      <c r="C54" s="9"/>
      <c r="H54" s="268"/>
    </row>
    <row r="55" spans="1:8" s="68" customFormat="1" ht="14.25">
      <c r="A55" s="21"/>
      <c r="B55" s="21"/>
      <c r="C55" s="9"/>
      <c r="H55" s="268"/>
    </row>
    <row r="56" spans="1:8" s="68" customFormat="1" ht="14.25">
      <c r="A56" s="21"/>
      <c r="B56" s="21"/>
      <c r="C56" s="9"/>
      <c r="H56" s="268"/>
    </row>
    <row r="57" spans="1:8" s="68" customFormat="1" ht="14.25">
      <c r="A57" s="21"/>
      <c r="B57" s="21"/>
      <c r="C57" s="9"/>
      <c r="H57" s="268"/>
    </row>
    <row r="58" spans="1:8" s="68" customFormat="1" ht="14.25">
      <c r="A58" s="21"/>
      <c r="B58" s="21"/>
      <c r="C58" s="9"/>
      <c r="H58" s="268"/>
    </row>
    <row r="59" spans="1:8" s="68" customFormat="1" ht="14.25">
      <c r="A59" s="21"/>
      <c r="B59" s="21"/>
      <c r="C59" s="9"/>
      <c r="H59" s="268"/>
    </row>
    <row r="60" spans="1:8" s="68" customFormat="1" ht="14.25">
      <c r="A60" s="21"/>
      <c r="B60" s="21"/>
      <c r="C60" s="9"/>
      <c r="H60" s="268"/>
    </row>
    <row r="61" spans="1:8" s="68" customFormat="1" ht="14.25">
      <c r="A61" s="21"/>
      <c r="B61" s="21"/>
      <c r="C61" s="9"/>
      <c r="H61" s="268"/>
    </row>
    <row r="62" spans="1:8" s="68" customFormat="1" ht="14.25">
      <c r="A62" s="21"/>
      <c r="B62" s="21"/>
      <c r="C62" s="9"/>
      <c r="H62" s="268"/>
    </row>
    <row r="63" spans="1:8" s="68" customFormat="1" ht="14.25">
      <c r="A63" s="21"/>
      <c r="B63" s="21"/>
      <c r="C63" s="9"/>
      <c r="H63" s="268"/>
    </row>
    <row r="64" spans="1:8" s="68" customFormat="1" ht="14.25">
      <c r="A64" s="21"/>
      <c r="B64" s="21"/>
      <c r="C64" s="9"/>
      <c r="H64" s="268"/>
    </row>
    <row r="65" spans="1:8" s="68" customFormat="1" ht="14.25">
      <c r="A65" s="21"/>
      <c r="B65" s="21"/>
      <c r="C65" s="9"/>
      <c r="H65" s="268"/>
    </row>
    <row r="66" spans="1:8" s="68" customFormat="1" ht="14.25">
      <c r="A66" s="21"/>
      <c r="B66" s="21"/>
      <c r="C66" s="9"/>
      <c r="H66" s="268"/>
    </row>
    <row r="67" spans="1:8" s="68" customFormat="1" ht="14.25">
      <c r="A67" s="21"/>
      <c r="B67" s="21"/>
      <c r="C67" s="9"/>
      <c r="H67" s="268"/>
    </row>
    <row r="68" spans="1:8" s="68" customFormat="1" ht="14.25">
      <c r="A68" s="21"/>
      <c r="B68" s="21"/>
      <c r="C68" s="9"/>
      <c r="H68" s="268"/>
    </row>
    <row r="69" spans="1:8" s="68" customFormat="1" ht="14.25">
      <c r="A69" s="21"/>
      <c r="B69" s="21"/>
      <c r="C69" s="9"/>
      <c r="H69" s="268"/>
    </row>
    <row r="70" spans="1:8" s="68" customFormat="1" ht="14.25">
      <c r="A70" s="21"/>
      <c r="B70" s="21"/>
      <c r="C70" s="9"/>
      <c r="H70" s="268"/>
    </row>
    <row r="71" spans="1:8" s="68" customFormat="1" ht="14.25">
      <c r="A71" s="21"/>
      <c r="B71" s="21"/>
      <c r="C71" s="9"/>
      <c r="H71" s="268"/>
    </row>
    <row r="72" spans="1:8" s="68" customFormat="1" ht="14.25">
      <c r="A72" s="21"/>
      <c r="B72" s="21"/>
      <c r="C72" s="9"/>
      <c r="H72" s="268"/>
    </row>
    <row r="73" spans="1:8" s="68" customFormat="1" ht="14.25">
      <c r="A73" s="21"/>
      <c r="B73" s="21"/>
      <c r="C73" s="9"/>
      <c r="H73" s="268"/>
    </row>
    <row r="74" spans="1:8" s="68" customFormat="1" ht="14.25">
      <c r="A74" s="21"/>
      <c r="B74" s="21"/>
      <c r="C74" s="9"/>
      <c r="H74" s="268"/>
    </row>
    <row r="75" spans="1:8" s="68" customFormat="1" ht="14.25">
      <c r="A75" s="21"/>
      <c r="B75" s="21"/>
      <c r="C75" s="9"/>
      <c r="H75" s="268"/>
    </row>
    <row r="76" spans="1:8" s="68" customFormat="1" ht="14.25">
      <c r="A76" s="21"/>
      <c r="B76" s="21"/>
      <c r="C76" s="9"/>
      <c r="H76" s="268"/>
    </row>
    <row r="77" spans="1:8" s="68" customFormat="1" ht="14.25">
      <c r="A77" s="21"/>
      <c r="B77" s="21"/>
      <c r="C77" s="9"/>
      <c r="H77" s="268"/>
    </row>
    <row r="78" spans="1:8" s="68" customFormat="1" ht="14.25">
      <c r="A78" s="21"/>
      <c r="B78" s="21"/>
      <c r="C78" s="9"/>
      <c r="H78" s="268"/>
    </row>
    <row r="79" spans="1:8" s="68" customFormat="1" ht="14.25">
      <c r="A79" s="21"/>
      <c r="B79" s="21"/>
      <c r="C79" s="9"/>
      <c r="H79" s="268"/>
    </row>
    <row r="80" spans="1:8" s="68" customFormat="1" ht="14.25">
      <c r="A80" s="21"/>
      <c r="B80" s="21"/>
      <c r="C80" s="9"/>
      <c r="H80" s="268"/>
    </row>
    <row r="81" spans="1:8" s="68" customFormat="1" ht="14.25">
      <c r="A81" s="21"/>
      <c r="B81" s="21"/>
      <c r="C81" s="9"/>
      <c r="H81" s="268"/>
    </row>
    <row r="82" spans="1:8" s="68" customFormat="1" ht="14.25">
      <c r="A82" s="21"/>
      <c r="B82" s="21"/>
      <c r="C82" s="9"/>
      <c r="H82" s="268"/>
    </row>
    <row r="83" spans="1:8" s="68" customFormat="1" ht="14.25">
      <c r="A83" s="21"/>
      <c r="B83" s="21"/>
      <c r="C83" s="9"/>
      <c r="H83" s="268"/>
    </row>
    <row r="84" spans="1:8" s="68" customFormat="1" ht="14.25">
      <c r="A84" s="21"/>
      <c r="B84" s="21"/>
      <c r="C84" s="9"/>
      <c r="H84" s="268"/>
    </row>
    <row r="85" spans="1:8" s="68" customFormat="1" ht="14.25">
      <c r="A85" s="21"/>
      <c r="B85" s="21"/>
      <c r="C85" s="9"/>
      <c r="H85" s="268"/>
    </row>
    <row r="86" spans="1:8" s="68" customFormat="1" ht="14.25">
      <c r="A86" s="21"/>
      <c r="B86" s="21"/>
      <c r="C86" s="9"/>
      <c r="H86" s="268"/>
    </row>
    <row r="87" spans="1:8" s="68" customFormat="1" ht="14.25">
      <c r="A87" s="21"/>
      <c r="B87" s="21"/>
      <c r="C87" s="9"/>
      <c r="H87" s="268"/>
    </row>
    <row r="88" spans="1:8" s="68" customFormat="1" ht="14.25">
      <c r="A88" s="21"/>
      <c r="B88" s="21"/>
      <c r="C88" s="9"/>
      <c r="H88" s="268"/>
    </row>
    <row r="89" spans="1:8" s="68" customFormat="1" ht="14.25">
      <c r="A89" s="21"/>
      <c r="B89" s="21"/>
      <c r="C89" s="9"/>
      <c r="H89" s="268"/>
    </row>
    <row r="90" spans="1:8" s="68" customFormat="1" ht="14.25">
      <c r="A90" s="21"/>
      <c r="B90" s="21"/>
      <c r="C90" s="9"/>
      <c r="H90" s="268"/>
    </row>
    <row r="91" spans="1:8" s="68" customFormat="1" ht="14.25">
      <c r="A91" s="21"/>
      <c r="B91" s="21"/>
      <c r="C91" s="9"/>
      <c r="H91" s="268"/>
    </row>
    <row r="92" spans="1:8" s="68" customFormat="1" ht="14.25">
      <c r="A92" s="21"/>
      <c r="B92" s="21"/>
      <c r="C92" s="9"/>
      <c r="H92" s="268"/>
    </row>
    <row r="93" spans="1:8" s="68" customFormat="1" ht="14.25">
      <c r="A93" s="21"/>
      <c r="B93" s="21"/>
      <c r="C93" s="9"/>
      <c r="H93" s="268"/>
    </row>
    <row r="94" spans="1:8" s="68" customFormat="1" ht="14.25">
      <c r="A94" s="21"/>
      <c r="B94" s="21"/>
      <c r="C94" s="9"/>
      <c r="H94" s="268"/>
    </row>
    <row r="95" spans="1:8" s="68" customFormat="1" ht="14.25">
      <c r="A95" s="21"/>
      <c r="B95" s="21"/>
      <c r="C95" s="9"/>
      <c r="H95" s="268"/>
    </row>
    <row r="96" spans="1:8" s="68" customFormat="1" ht="14.25">
      <c r="A96" s="21"/>
      <c r="B96" s="21"/>
      <c r="C96" s="9"/>
      <c r="H96" s="268"/>
    </row>
    <row r="97" spans="1:8" s="68" customFormat="1" ht="14.25">
      <c r="A97" s="21"/>
      <c r="B97" s="21"/>
      <c r="C97" s="9"/>
      <c r="H97" s="268"/>
    </row>
    <row r="98" spans="1:8" s="68" customFormat="1" ht="14.25">
      <c r="A98" s="21"/>
      <c r="B98" s="21"/>
      <c r="C98" s="9"/>
      <c r="H98" s="268"/>
    </row>
    <row r="99" spans="1:8" s="68" customFormat="1" ht="14.25">
      <c r="A99" s="21"/>
      <c r="B99" s="21"/>
      <c r="C99" s="9"/>
      <c r="H99" s="268"/>
    </row>
    <row r="100" spans="1:8" s="68" customFormat="1" ht="14.25">
      <c r="A100" s="21"/>
      <c r="B100" s="21"/>
      <c r="C100" s="9"/>
      <c r="H100" s="268"/>
    </row>
    <row r="101" spans="1:8" s="68" customFormat="1" ht="14.25">
      <c r="A101" s="21"/>
      <c r="B101" s="21"/>
      <c r="C101" s="9"/>
      <c r="H101" s="268"/>
    </row>
    <row r="102" spans="1:8" s="68" customFormat="1" ht="14.25">
      <c r="A102" s="21"/>
      <c r="B102" s="21"/>
      <c r="C102" s="9"/>
      <c r="H102" s="268"/>
    </row>
    <row r="103" spans="1:8" s="68" customFormat="1" ht="14.25">
      <c r="A103" s="21"/>
      <c r="B103" s="21"/>
      <c r="C103" s="9"/>
      <c r="H103" s="268"/>
    </row>
    <row r="104" spans="1:8" s="68" customFormat="1" ht="14.25">
      <c r="A104" s="21"/>
      <c r="B104" s="21"/>
      <c r="C104" s="9"/>
      <c r="H104" s="268"/>
    </row>
    <row r="105" spans="1:8" s="68" customFormat="1" ht="14.25">
      <c r="A105" s="21"/>
      <c r="B105" s="21"/>
      <c r="C105" s="9"/>
      <c r="H105" s="268"/>
    </row>
    <row r="106" spans="1:8" s="68" customFormat="1" ht="14.25">
      <c r="A106" s="21"/>
      <c r="B106" s="21"/>
      <c r="C106" s="9"/>
      <c r="H106" s="268"/>
    </row>
    <row r="107" spans="1:8" s="68" customFormat="1" ht="14.25">
      <c r="A107" s="21"/>
      <c r="B107" s="21"/>
      <c r="C107" s="9"/>
      <c r="H107" s="268"/>
    </row>
    <row r="108" spans="1:8" s="68" customFormat="1" ht="14.25">
      <c r="A108" s="21"/>
      <c r="B108" s="21"/>
      <c r="C108" s="9"/>
      <c r="H108" s="268"/>
    </row>
    <row r="109" spans="1:8" s="68" customFormat="1" ht="14.25">
      <c r="A109" s="21"/>
      <c r="B109" s="21"/>
      <c r="C109" s="9"/>
      <c r="H109" s="268"/>
    </row>
    <row r="110" spans="1:8" s="68" customFormat="1" ht="14.25">
      <c r="A110" s="21"/>
      <c r="B110" s="21"/>
      <c r="C110" s="9"/>
      <c r="H110" s="268"/>
    </row>
    <row r="111" spans="1:8" s="68" customFormat="1" ht="14.25">
      <c r="A111" s="21"/>
      <c r="B111" s="21"/>
      <c r="C111" s="9"/>
      <c r="H111" s="268"/>
    </row>
    <row r="112" spans="1:8" s="68" customFormat="1" ht="14.25">
      <c r="A112" s="21"/>
      <c r="B112" s="21"/>
      <c r="C112" s="9"/>
      <c r="H112" s="268"/>
    </row>
    <row r="113" spans="1:8" s="68" customFormat="1" ht="14.25">
      <c r="A113" s="21"/>
      <c r="B113" s="21"/>
      <c r="C113" s="9"/>
      <c r="H113" s="268"/>
    </row>
    <row r="114" spans="1:8" s="68" customFormat="1" ht="14.25">
      <c r="A114" s="21"/>
      <c r="B114" s="21"/>
      <c r="C114" s="9"/>
      <c r="H114" s="268"/>
    </row>
    <row r="115" spans="1:8" s="68" customFormat="1" ht="14.25">
      <c r="A115" s="21"/>
      <c r="B115" s="21"/>
      <c r="C115" s="9"/>
      <c r="H115" s="268"/>
    </row>
    <row r="116" spans="1:8" s="68" customFormat="1" ht="14.25">
      <c r="A116" s="21"/>
      <c r="B116" s="21"/>
      <c r="C116" s="9"/>
      <c r="H116" s="268"/>
    </row>
    <row r="117" spans="1:8" s="68" customFormat="1" ht="14.25">
      <c r="A117" s="21"/>
      <c r="B117" s="21"/>
      <c r="C117" s="9"/>
      <c r="H117" s="268"/>
    </row>
    <row r="118" spans="1:8" s="68" customFormat="1" ht="14.25">
      <c r="A118" s="21"/>
      <c r="B118" s="21"/>
      <c r="C118" s="9"/>
      <c r="H118" s="268"/>
    </row>
    <row r="119" spans="1:8" s="68" customFormat="1" ht="14.25">
      <c r="A119" s="21"/>
      <c r="B119" s="21"/>
      <c r="C119" s="9"/>
      <c r="H119" s="268"/>
    </row>
    <row r="120" spans="1:8" s="68" customFormat="1" ht="14.25">
      <c r="A120" s="21"/>
      <c r="B120" s="21"/>
      <c r="C120" s="9"/>
      <c r="H120" s="268"/>
    </row>
    <row r="121" spans="1:8" s="68" customFormat="1" ht="14.25">
      <c r="A121" s="21"/>
      <c r="B121" s="21"/>
      <c r="C121" s="9"/>
      <c r="H121" s="268"/>
    </row>
    <row r="122" spans="1:8" s="68" customFormat="1" ht="14.25">
      <c r="A122" s="21"/>
      <c r="B122" s="21"/>
      <c r="C122" s="9"/>
      <c r="H122" s="268"/>
    </row>
    <row r="123" spans="1:8" s="68" customFormat="1" ht="14.25">
      <c r="A123" s="21"/>
      <c r="B123" s="21"/>
      <c r="C123" s="9"/>
      <c r="H123" s="268"/>
    </row>
    <row r="124" spans="1:8" s="68" customFormat="1" ht="14.25">
      <c r="A124" s="21"/>
      <c r="B124" s="21"/>
      <c r="C124" s="9"/>
      <c r="H124" s="268"/>
    </row>
    <row r="125" spans="1:8" s="68" customFormat="1" ht="14.25">
      <c r="A125" s="21"/>
      <c r="B125" s="21"/>
      <c r="C125" s="9"/>
      <c r="H125" s="268"/>
    </row>
    <row r="126" spans="1:8" s="68" customFormat="1" ht="14.25">
      <c r="A126" s="21"/>
      <c r="B126" s="21"/>
      <c r="C126" s="9"/>
      <c r="H126" s="268"/>
    </row>
    <row r="127" spans="1:8" s="68" customFormat="1" ht="14.25">
      <c r="A127" s="21"/>
      <c r="B127" s="21"/>
      <c r="C127" s="9"/>
      <c r="H127" s="268"/>
    </row>
    <row r="128" spans="1:8" s="68" customFormat="1" ht="14.25">
      <c r="A128" s="21"/>
      <c r="B128" s="21"/>
      <c r="C128" s="9"/>
      <c r="H128" s="268"/>
    </row>
    <row r="129" spans="1:8" s="68" customFormat="1" ht="14.25">
      <c r="A129" s="21"/>
      <c r="B129" s="21"/>
      <c r="C129" s="9"/>
      <c r="H129" s="268"/>
    </row>
    <row r="130" spans="1:8" s="68" customFormat="1" ht="14.25">
      <c r="A130" s="21"/>
      <c r="B130" s="21"/>
      <c r="C130" s="9"/>
      <c r="H130" s="268"/>
    </row>
    <row r="131" spans="1:8" s="68" customFormat="1" ht="14.25">
      <c r="A131" s="21"/>
      <c r="B131" s="21"/>
      <c r="C131" s="9"/>
      <c r="H131" s="268"/>
    </row>
    <row r="132" spans="1:8" s="68" customFormat="1" ht="14.25">
      <c r="A132" s="21"/>
      <c r="B132" s="21"/>
      <c r="C132" s="9"/>
      <c r="H132" s="268"/>
    </row>
    <row r="133" spans="1:8" s="68" customFormat="1" ht="14.25">
      <c r="A133" s="21"/>
      <c r="B133" s="21"/>
      <c r="C133" s="9"/>
      <c r="H133" s="268"/>
    </row>
    <row r="134" spans="1:8" s="68" customFormat="1" ht="14.25">
      <c r="A134" s="21"/>
      <c r="B134" s="21"/>
      <c r="C134" s="9"/>
      <c r="H134" s="268"/>
    </row>
    <row r="135" spans="1:8" s="68" customFormat="1" ht="14.25">
      <c r="A135" s="21"/>
      <c r="B135" s="21"/>
      <c r="C135" s="9"/>
      <c r="H135" s="268"/>
    </row>
    <row r="136" spans="1:8" s="68" customFormat="1" ht="14.25">
      <c r="A136" s="21"/>
      <c r="B136" s="21"/>
      <c r="C136" s="9"/>
      <c r="H136" s="268"/>
    </row>
    <row r="137" spans="1:8" s="68" customFormat="1" ht="14.25">
      <c r="A137" s="21"/>
      <c r="B137" s="21"/>
      <c r="C137" s="9"/>
      <c r="H137" s="268"/>
    </row>
    <row r="138" spans="1:8" s="68" customFormat="1" ht="14.25">
      <c r="A138" s="21"/>
      <c r="B138" s="21"/>
      <c r="C138" s="9"/>
      <c r="H138" s="268"/>
    </row>
    <row r="139" spans="1:8" s="68" customFormat="1" ht="14.25">
      <c r="A139" s="21"/>
      <c r="B139" s="21"/>
      <c r="C139" s="9"/>
      <c r="H139" s="268"/>
    </row>
    <row r="140" spans="1:8" s="68" customFormat="1" ht="14.25">
      <c r="A140" s="21"/>
      <c r="B140" s="21"/>
      <c r="C140" s="9"/>
      <c r="H140" s="268"/>
    </row>
    <row r="141" spans="1:8" s="68" customFormat="1" ht="14.25">
      <c r="A141" s="21"/>
      <c r="B141" s="21"/>
      <c r="C141" s="9"/>
      <c r="H141" s="268"/>
    </row>
    <row r="142" spans="1:8" s="68" customFormat="1" ht="14.25">
      <c r="A142" s="21"/>
      <c r="B142" s="21"/>
      <c r="C142" s="9"/>
      <c r="H142" s="268"/>
    </row>
    <row r="143" spans="1:8" s="68" customFormat="1" ht="14.25">
      <c r="A143" s="21"/>
      <c r="B143" s="21"/>
      <c r="C143" s="9"/>
      <c r="H143" s="268"/>
    </row>
    <row r="144" spans="1:8" s="68" customFormat="1" ht="14.25">
      <c r="A144" s="21"/>
      <c r="B144" s="21"/>
      <c r="C144" s="9"/>
      <c r="H144" s="288"/>
    </row>
    <row r="145" spans="1:8" s="68" customFormat="1" ht="14.25">
      <c r="A145" s="21"/>
      <c r="B145" s="21"/>
      <c r="C145" s="9"/>
      <c r="H145" s="288"/>
    </row>
    <row r="146" spans="1:8" s="68" customFormat="1" ht="14.25">
      <c r="A146" s="21"/>
      <c r="B146" s="21"/>
      <c r="C146" s="9"/>
      <c r="H146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J147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S35" sqref="S35"/>
    </sheetView>
  </sheetViews>
  <sheetFormatPr defaultColWidth="9.140625" defaultRowHeight="12.75"/>
  <cols>
    <col min="1" max="1" width="3.00390625" style="21" customWidth="1"/>
    <col min="2" max="2" width="5.421875" style="21" customWidth="1"/>
    <col min="3" max="3" width="39.421875" style="9" customWidth="1"/>
    <col min="4" max="7" width="8.421875" style="68" customWidth="1"/>
    <col min="8" max="8" width="8.421875" style="103" customWidth="1"/>
    <col min="9" max="9" width="9.421875" style="68" customWidth="1"/>
    <col min="10" max="10" width="8.421875" style="68" customWidth="1"/>
    <col min="11" max="16384" width="9.140625" style="21" customWidth="1"/>
  </cols>
  <sheetData>
    <row r="1" spans="1:10" s="41" customFormat="1" ht="20.25">
      <c r="A1" s="40" t="s">
        <v>177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17" customFormat="1" ht="6.75" customHeight="1">
      <c r="A3" s="7"/>
      <c r="D3" s="16"/>
      <c r="E3" s="16"/>
      <c r="F3" s="16"/>
      <c r="G3" s="16"/>
      <c r="H3" s="108"/>
      <c r="I3" s="16"/>
      <c r="J3" s="16"/>
    </row>
    <row r="4" spans="1:8" ht="15">
      <c r="A4" s="45" t="s">
        <v>189</v>
      </c>
      <c r="D4" s="227"/>
      <c r="E4" s="227"/>
      <c r="F4" s="227"/>
      <c r="G4" s="227"/>
      <c r="H4" s="299"/>
    </row>
    <row r="5" spans="1:10" s="59" customFormat="1" ht="15">
      <c r="A5" s="59" t="s">
        <v>176</v>
      </c>
      <c r="D5" s="114">
        <v>1</v>
      </c>
      <c r="E5" s="114">
        <v>0.9</v>
      </c>
      <c r="F5" s="114">
        <v>0.9</v>
      </c>
      <c r="G5" s="114">
        <v>0.9</v>
      </c>
      <c r="H5" s="406">
        <v>0.9</v>
      </c>
      <c r="I5" s="189">
        <v>0</v>
      </c>
      <c r="J5" s="189">
        <v>-0.09999999999999998</v>
      </c>
    </row>
    <row r="6" spans="1:10" s="57" customFormat="1" ht="14.25">
      <c r="A6" s="60" t="s">
        <v>69</v>
      </c>
      <c r="D6" s="234"/>
      <c r="E6" s="234"/>
      <c r="F6" s="234"/>
      <c r="G6" s="234"/>
      <c r="H6" s="405"/>
      <c r="I6" s="235"/>
      <c r="J6" s="235"/>
    </row>
    <row r="7" spans="2:10" s="57" customFormat="1" ht="14.25">
      <c r="B7" s="21" t="s">
        <v>284</v>
      </c>
      <c r="C7" s="58"/>
      <c r="D7" s="234">
        <v>0.4</v>
      </c>
      <c r="E7" s="234">
        <v>0.4</v>
      </c>
      <c r="F7" s="234">
        <v>0.3</v>
      </c>
      <c r="G7" s="234">
        <v>0.3</v>
      </c>
      <c r="H7" s="405">
        <v>0.3</v>
      </c>
      <c r="I7" s="189">
        <v>0</v>
      </c>
      <c r="J7" s="189">
        <v>-0.10000000000000003</v>
      </c>
    </row>
    <row r="8" spans="2:10" s="57" customFormat="1" ht="14.25">
      <c r="B8" s="19" t="s">
        <v>355</v>
      </c>
      <c r="D8" s="234">
        <v>1.3</v>
      </c>
      <c r="E8" s="234">
        <v>1.1</v>
      </c>
      <c r="F8" s="234">
        <v>1.1</v>
      </c>
      <c r="G8" s="234">
        <v>1.1</v>
      </c>
      <c r="H8" s="405">
        <v>1.1</v>
      </c>
      <c r="I8" s="189">
        <v>0</v>
      </c>
      <c r="J8" s="189">
        <v>-0.19999999999999996</v>
      </c>
    </row>
    <row r="9" spans="2:10" s="57" customFormat="1" ht="3.75" customHeight="1">
      <c r="B9" s="125"/>
      <c r="D9" s="234"/>
      <c r="E9" s="234"/>
      <c r="F9" s="234"/>
      <c r="G9" s="234"/>
      <c r="H9" s="420"/>
      <c r="I9" s="235"/>
      <c r="J9" s="235"/>
    </row>
    <row r="10" spans="1:10" s="57" customFormat="1" ht="14.25">
      <c r="A10" s="61" t="s">
        <v>68</v>
      </c>
      <c r="D10" s="234"/>
      <c r="E10" s="234"/>
      <c r="F10" s="234"/>
      <c r="G10" s="234"/>
      <c r="H10" s="420"/>
      <c r="I10" s="235"/>
      <c r="J10" s="235"/>
    </row>
    <row r="11" spans="2:10" s="57" customFormat="1" ht="14.25">
      <c r="B11" s="57" t="s">
        <v>38</v>
      </c>
      <c r="D11" s="234">
        <v>0.4</v>
      </c>
      <c r="E11" s="234">
        <v>0.3</v>
      </c>
      <c r="F11" s="234">
        <v>0.3</v>
      </c>
      <c r="G11" s="234">
        <v>0.3</v>
      </c>
      <c r="H11" s="305">
        <v>0.4</v>
      </c>
      <c r="I11" s="189">
        <v>0.10000000000000003</v>
      </c>
      <c r="J11" s="189">
        <v>0</v>
      </c>
    </row>
    <row r="12" spans="2:10" s="57" customFormat="1" ht="14.25">
      <c r="B12" s="71" t="s">
        <v>39</v>
      </c>
      <c r="D12" s="234">
        <v>0.5</v>
      </c>
      <c r="E12" s="234">
        <v>0.5</v>
      </c>
      <c r="F12" s="234">
        <v>0.5</v>
      </c>
      <c r="G12" s="234">
        <v>0.5</v>
      </c>
      <c r="H12" s="305">
        <v>0.6</v>
      </c>
      <c r="I12" s="189">
        <v>0.09999999999999998</v>
      </c>
      <c r="J12" s="189">
        <v>0.09999999999999998</v>
      </c>
    </row>
    <row r="13" spans="2:10" s="57" customFormat="1" ht="14.25">
      <c r="B13" s="71" t="s">
        <v>63</v>
      </c>
      <c r="D13" s="234">
        <v>0.6</v>
      </c>
      <c r="E13" s="234">
        <v>0.6</v>
      </c>
      <c r="F13" s="234">
        <v>0.6</v>
      </c>
      <c r="G13" s="234">
        <v>0.7</v>
      </c>
      <c r="H13" s="305">
        <v>0.8</v>
      </c>
      <c r="I13" s="189">
        <v>0.10000000000000009</v>
      </c>
      <c r="J13" s="189">
        <v>0.20000000000000007</v>
      </c>
    </row>
    <row r="14" spans="2:10" s="57" customFormat="1" ht="14.25">
      <c r="B14" s="71" t="s">
        <v>79</v>
      </c>
      <c r="D14" s="234">
        <v>3.3</v>
      </c>
      <c r="E14" s="234">
        <v>3.5</v>
      </c>
      <c r="F14" s="234">
        <v>4</v>
      </c>
      <c r="G14" s="234">
        <v>3.6</v>
      </c>
      <c r="H14" s="305">
        <v>3.2</v>
      </c>
      <c r="I14" s="189">
        <v>-0.3999999999999999</v>
      </c>
      <c r="J14" s="189">
        <v>-0.09999999999999964</v>
      </c>
    </row>
    <row r="15" spans="2:10" s="57" customFormat="1" ht="14.25">
      <c r="B15" s="71" t="s">
        <v>64</v>
      </c>
      <c r="D15" s="234">
        <v>4.3</v>
      </c>
      <c r="E15" s="234">
        <v>2.8</v>
      </c>
      <c r="F15" s="234">
        <v>2.4</v>
      </c>
      <c r="G15" s="234">
        <v>2</v>
      </c>
      <c r="H15" s="305">
        <v>2.1</v>
      </c>
      <c r="I15" s="189">
        <v>0.10000000000000009</v>
      </c>
      <c r="J15" s="189">
        <v>-2.1999999999999997</v>
      </c>
    </row>
    <row r="16" spans="3:10" s="57" customFormat="1" ht="14.25">
      <c r="C16" s="60"/>
      <c r="D16" s="234"/>
      <c r="E16" s="234"/>
      <c r="F16" s="234"/>
      <c r="G16" s="234"/>
      <c r="H16" s="420"/>
      <c r="I16" s="235"/>
      <c r="J16" s="235"/>
    </row>
    <row r="17" spans="1:10" ht="15">
      <c r="A17" s="45" t="s">
        <v>93</v>
      </c>
      <c r="C17" s="6"/>
      <c r="D17" s="105"/>
      <c r="E17" s="105"/>
      <c r="F17" s="105"/>
      <c r="G17" s="105"/>
      <c r="H17" s="330"/>
      <c r="I17" s="236"/>
      <c r="J17" s="236"/>
    </row>
    <row r="18" spans="1:10" s="17" customFormat="1" ht="15">
      <c r="A18" s="17" t="s">
        <v>178</v>
      </c>
      <c r="D18" s="16">
        <v>148</v>
      </c>
      <c r="E18" s="16">
        <v>162</v>
      </c>
      <c r="F18" s="16">
        <v>160</v>
      </c>
      <c r="G18" s="16">
        <v>163</v>
      </c>
      <c r="H18" s="108">
        <v>161</v>
      </c>
      <c r="I18" s="188">
        <v>-2</v>
      </c>
      <c r="J18" s="188">
        <v>13</v>
      </c>
    </row>
    <row r="19" spans="1:10" s="17" customFormat="1" ht="15">
      <c r="A19" s="17" t="s">
        <v>196</v>
      </c>
      <c r="C19" s="7"/>
      <c r="D19" s="16">
        <v>271</v>
      </c>
      <c r="E19" s="16">
        <v>321</v>
      </c>
      <c r="F19" s="16">
        <v>324</v>
      </c>
      <c r="G19" s="16">
        <v>296</v>
      </c>
      <c r="H19" s="108">
        <v>294</v>
      </c>
      <c r="I19" s="188">
        <v>-2</v>
      </c>
      <c r="J19" s="188">
        <v>23</v>
      </c>
    </row>
    <row r="20" spans="3:10" s="17" customFormat="1" ht="15">
      <c r="C20" s="73"/>
      <c r="D20" s="253"/>
      <c r="E20" s="253"/>
      <c r="F20" s="253"/>
      <c r="G20" s="253"/>
      <c r="H20" s="329"/>
      <c r="I20" s="16"/>
      <c r="J20" s="16"/>
    </row>
    <row r="21" spans="4:10" ht="14.25">
      <c r="D21" s="127"/>
      <c r="E21" s="127"/>
      <c r="F21" s="127"/>
      <c r="G21" s="127"/>
      <c r="H21" s="330"/>
      <c r="I21" s="105"/>
      <c r="J21" s="105"/>
    </row>
    <row r="22" spans="4:8" ht="14.25">
      <c r="D22" s="127"/>
      <c r="E22" s="127"/>
      <c r="F22" s="127"/>
      <c r="G22" s="127"/>
      <c r="H22" s="330"/>
    </row>
    <row r="23" spans="4:8" ht="14.25">
      <c r="D23" s="227"/>
      <c r="E23" s="227"/>
      <c r="F23" s="227"/>
      <c r="G23" s="227"/>
      <c r="H23" s="330"/>
    </row>
    <row r="24" spans="4:8" ht="14.25">
      <c r="D24" s="227"/>
      <c r="E24" s="227"/>
      <c r="F24" s="227"/>
      <c r="G24" s="227"/>
      <c r="H24" s="330"/>
    </row>
    <row r="25" spans="4:8" ht="14.25">
      <c r="D25" s="227"/>
      <c r="E25" s="227"/>
      <c r="F25" s="227"/>
      <c r="G25" s="227"/>
      <c r="H25" s="330"/>
    </row>
    <row r="26" spans="4:8" ht="14.25">
      <c r="D26" s="227"/>
      <c r="E26" s="227"/>
      <c r="F26" s="227"/>
      <c r="G26" s="227"/>
      <c r="H26" s="330"/>
    </row>
    <row r="27" spans="4:8" ht="14.25">
      <c r="D27" s="227"/>
      <c r="E27" s="227"/>
      <c r="F27" s="227"/>
      <c r="G27" s="227"/>
      <c r="H27" s="330"/>
    </row>
    <row r="28" spans="4:8" ht="14.25">
      <c r="D28" s="227"/>
      <c r="E28" s="227"/>
      <c r="F28" s="227"/>
      <c r="G28" s="227"/>
      <c r="H28" s="330"/>
    </row>
    <row r="29" ht="14.25">
      <c r="H29" s="330"/>
    </row>
    <row r="30" ht="14.25">
      <c r="H30" s="330"/>
    </row>
    <row r="31" ht="14.25">
      <c r="H31" s="330"/>
    </row>
    <row r="32" ht="14.25">
      <c r="H32" s="330"/>
    </row>
    <row r="33" ht="14.25">
      <c r="H33" s="330"/>
    </row>
    <row r="34" ht="14.25">
      <c r="H34" s="330"/>
    </row>
    <row r="35" ht="14.25">
      <c r="H35" s="330"/>
    </row>
    <row r="36" ht="14.25">
      <c r="H36" s="330"/>
    </row>
    <row r="37" ht="14.25">
      <c r="H37" s="330"/>
    </row>
    <row r="38" ht="14.25">
      <c r="H38" s="330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J149"/>
  <sheetViews>
    <sheetView zoomScale="85" zoomScaleNormal="85" zoomScalePageLayoutView="0" workbookViewId="0" topLeftCell="A1">
      <pane xSplit="3" ySplit="3" topLeftCell="D38" activePane="bottomRight" state="frozen"/>
      <selection pane="topLeft" activeCell="N5" sqref="N5"/>
      <selection pane="topRight" activeCell="N5" sqref="N5"/>
      <selection pane="bottomLeft" activeCell="N5" sqref="N5"/>
      <selection pane="bottomRight" activeCell="J63" sqref="J63"/>
    </sheetView>
  </sheetViews>
  <sheetFormatPr defaultColWidth="9.140625" defaultRowHeight="12.75"/>
  <cols>
    <col min="1" max="1" width="3.00390625" style="21" customWidth="1"/>
    <col min="2" max="2" width="3.421875" style="21" customWidth="1"/>
    <col min="3" max="3" width="54.00390625" style="9" customWidth="1"/>
    <col min="4" max="7" width="9.140625" style="68" customWidth="1"/>
    <col min="8" max="8" width="9.140625" style="103" customWidth="1"/>
    <col min="9" max="10" width="9.140625" style="68" customWidth="1"/>
    <col min="11" max="16384" width="9.140625" style="21" customWidth="1"/>
  </cols>
  <sheetData>
    <row r="1" spans="1:10" s="41" customFormat="1" ht="20.25">
      <c r="A1" s="40" t="s">
        <v>87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17" customFormat="1" ht="9.75" customHeight="1">
      <c r="A3" s="7"/>
      <c r="D3" s="16"/>
      <c r="E3" s="16"/>
      <c r="F3" s="16"/>
      <c r="G3" s="16"/>
      <c r="H3" s="108"/>
      <c r="I3" s="16"/>
      <c r="J3" s="16"/>
    </row>
    <row r="4" spans="1:10" s="17" customFormat="1" ht="15" customHeight="1">
      <c r="A4" s="45" t="s">
        <v>173</v>
      </c>
      <c r="D4" s="226"/>
      <c r="E4" s="226"/>
      <c r="F4" s="226"/>
      <c r="G4" s="226"/>
      <c r="H4" s="329"/>
      <c r="I4" s="16"/>
      <c r="J4" s="16"/>
    </row>
    <row r="5" spans="1:10" s="17" customFormat="1" ht="15">
      <c r="A5" s="7" t="s">
        <v>130</v>
      </c>
      <c r="D5" s="16">
        <v>2730</v>
      </c>
      <c r="E5" s="16">
        <v>2430</v>
      </c>
      <c r="F5" s="16">
        <v>2525</v>
      </c>
      <c r="G5" s="16">
        <v>2513</v>
      </c>
      <c r="H5" s="108">
        <v>2590</v>
      </c>
      <c r="I5" s="303">
        <v>3.064066852367686</v>
      </c>
      <c r="J5" s="269">
        <v>-5.128205128205132</v>
      </c>
    </row>
    <row r="6" spans="1:10" s="17" customFormat="1" ht="15">
      <c r="A6" s="7"/>
      <c r="B6" s="17" t="s">
        <v>131</v>
      </c>
      <c r="D6" s="16">
        <v>2622</v>
      </c>
      <c r="E6" s="16">
        <v>2317</v>
      </c>
      <c r="F6" s="16">
        <v>2425</v>
      </c>
      <c r="G6" s="16">
        <v>2419</v>
      </c>
      <c r="H6" s="108">
        <v>2503</v>
      </c>
      <c r="I6" s="303">
        <v>3.4725093013642017</v>
      </c>
      <c r="J6" s="269">
        <v>-4.538520213577424</v>
      </c>
    </row>
    <row r="7" spans="2:10" s="17" customFormat="1" ht="15">
      <c r="B7" s="17" t="s">
        <v>132</v>
      </c>
      <c r="D7" s="16">
        <v>108</v>
      </c>
      <c r="E7" s="16">
        <v>113</v>
      </c>
      <c r="F7" s="16">
        <v>100</v>
      </c>
      <c r="G7" s="16">
        <v>94</v>
      </c>
      <c r="H7" s="108">
        <v>87</v>
      </c>
      <c r="I7" s="303">
        <v>-7.446808510638303</v>
      </c>
      <c r="J7" s="269">
        <v>-19.444444444444443</v>
      </c>
    </row>
    <row r="8" spans="3:10" ht="14.25">
      <c r="C8" s="6" t="s">
        <v>65</v>
      </c>
      <c r="D8" s="105">
        <v>9</v>
      </c>
      <c r="E8" s="105">
        <v>9</v>
      </c>
      <c r="F8" s="105">
        <v>8</v>
      </c>
      <c r="G8" s="105">
        <v>7</v>
      </c>
      <c r="H8" s="106">
        <v>7</v>
      </c>
      <c r="I8" s="303">
        <v>0</v>
      </c>
      <c r="J8" s="269">
        <v>-22.22222222222222</v>
      </c>
    </row>
    <row r="9" spans="3:10" ht="14.25">
      <c r="C9" s="6" t="s">
        <v>66</v>
      </c>
      <c r="D9" s="105">
        <v>99</v>
      </c>
      <c r="E9" s="105">
        <v>104</v>
      </c>
      <c r="F9" s="105">
        <v>92</v>
      </c>
      <c r="G9" s="105">
        <v>87</v>
      </c>
      <c r="H9" s="106">
        <v>80</v>
      </c>
      <c r="I9" s="303">
        <v>-8.045977011494255</v>
      </c>
      <c r="J9" s="269">
        <v>-19.191919191919194</v>
      </c>
    </row>
    <row r="10" spans="1:10" s="17" customFormat="1" ht="15">
      <c r="A10" s="56" t="s">
        <v>121</v>
      </c>
      <c r="D10" s="16"/>
      <c r="E10" s="16"/>
      <c r="F10" s="16"/>
      <c r="G10" s="16"/>
      <c r="H10" s="329"/>
      <c r="I10" s="285"/>
      <c r="J10" s="285"/>
    </row>
    <row r="11" spans="1:10" ht="14.25">
      <c r="A11" s="9"/>
      <c r="B11" s="21" t="s">
        <v>122</v>
      </c>
      <c r="C11" s="21"/>
      <c r="D11" s="105">
        <v>1693</v>
      </c>
      <c r="E11" s="105">
        <v>1515</v>
      </c>
      <c r="F11" s="105">
        <v>1599</v>
      </c>
      <c r="G11" s="105">
        <v>1592</v>
      </c>
      <c r="H11" s="106">
        <v>1670</v>
      </c>
      <c r="I11" s="303">
        <v>4.899497487437188</v>
      </c>
      <c r="J11" s="269">
        <v>-1.358535144713524</v>
      </c>
    </row>
    <row r="12" spans="1:10" ht="14.25">
      <c r="A12" s="9"/>
      <c r="B12" s="21" t="s">
        <v>123</v>
      </c>
      <c r="C12" s="21"/>
      <c r="D12" s="105">
        <v>810</v>
      </c>
      <c r="E12" s="105">
        <v>686</v>
      </c>
      <c r="F12" s="105">
        <v>701</v>
      </c>
      <c r="G12" s="105">
        <v>652</v>
      </c>
      <c r="H12" s="106">
        <v>587</v>
      </c>
      <c r="I12" s="303">
        <v>-9.969325153374232</v>
      </c>
      <c r="J12" s="269">
        <v>-27.530864197530867</v>
      </c>
    </row>
    <row r="13" spans="1:10" ht="14.25">
      <c r="A13" s="9"/>
      <c r="B13" s="21" t="s">
        <v>124</v>
      </c>
      <c r="C13" s="21"/>
      <c r="D13" s="105">
        <v>227</v>
      </c>
      <c r="E13" s="105">
        <v>229</v>
      </c>
      <c r="F13" s="105">
        <v>225</v>
      </c>
      <c r="G13" s="105">
        <v>269</v>
      </c>
      <c r="H13" s="106">
        <v>333</v>
      </c>
      <c r="I13" s="303">
        <v>23.7918215613383</v>
      </c>
      <c r="J13" s="269">
        <v>46.696035242290755</v>
      </c>
    </row>
    <row r="14" spans="1:10" s="17" customFormat="1" ht="15">
      <c r="A14" s="56" t="s">
        <v>125</v>
      </c>
      <c r="C14" s="21"/>
      <c r="D14" s="16"/>
      <c r="E14" s="16"/>
      <c r="F14" s="16"/>
      <c r="G14" s="16"/>
      <c r="H14" s="329"/>
      <c r="I14" s="285"/>
      <c r="J14" s="285"/>
    </row>
    <row r="15" spans="2:10" ht="14.25">
      <c r="B15" s="21" t="s">
        <v>126</v>
      </c>
      <c r="C15" s="21"/>
      <c r="D15" s="105">
        <v>394</v>
      </c>
      <c r="E15" s="105">
        <v>375</v>
      </c>
      <c r="F15" s="105">
        <v>434</v>
      </c>
      <c r="G15" s="105">
        <v>441</v>
      </c>
      <c r="H15" s="106">
        <v>477</v>
      </c>
      <c r="I15" s="303">
        <v>8.163265306122458</v>
      </c>
      <c r="J15" s="269">
        <v>21.065989847715727</v>
      </c>
    </row>
    <row r="16" spans="2:10" ht="14.25">
      <c r="B16" s="21" t="s">
        <v>127</v>
      </c>
      <c r="C16" s="21"/>
      <c r="D16" s="105">
        <v>482</v>
      </c>
      <c r="E16" s="105">
        <v>398</v>
      </c>
      <c r="F16" s="105">
        <v>415</v>
      </c>
      <c r="G16" s="105">
        <v>316</v>
      </c>
      <c r="H16" s="106">
        <v>345</v>
      </c>
      <c r="I16" s="303">
        <v>9.177215189873422</v>
      </c>
      <c r="J16" s="269">
        <v>-28.42323651452282</v>
      </c>
    </row>
    <row r="17" spans="2:10" ht="14.25">
      <c r="B17" s="21" t="s">
        <v>128</v>
      </c>
      <c r="C17" s="21"/>
      <c r="D17" s="105">
        <v>30</v>
      </c>
      <c r="E17" s="105">
        <v>13</v>
      </c>
      <c r="F17" s="105">
        <v>16</v>
      </c>
      <c r="G17" s="105">
        <v>11</v>
      </c>
      <c r="H17" s="106">
        <v>7</v>
      </c>
      <c r="I17" s="303">
        <v>-36.36363636363637</v>
      </c>
      <c r="J17" s="269">
        <v>-76.66666666666666</v>
      </c>
    </row>
    <row r="18" spans="2:10" ht="14.25">
      <c r="B18" s="21" t="s">
        <v>129</v>
      </c>
      <c r="C18" s="21"/>
      <c r="D18" s="105">
        <v>333</v>
      </c>
      <c r="E18" s="105">
        <v>420</v>
      </c>
      <c r="F18" s="105">
        <v>413</v>
      </c>
      <c r="G18" s="105">
        <v>367</v>
      </c>
      <c r="H18" s="106">
        <v>341</v>
      </c>
      <c r="I18" s="303">
        <v>-7.0844686648501405</v>
      </c>
      <c r="J18" s="269">
        <v>2.4024024024023927</v>
      </c>
    </row>
    <row r="19" spans="2:10" ht="14.25">
      <c r="B19" s="21" t="s">
        <v>86</v>
      </c>
      <c r="C19" s="21"/>
      <c r="D19" s="105">
        <v>1491</v>
      </c>
      <c r="E19" s="105">
        <v>1224</v>
      </c>
      <c r="F19" s="105">
        <v>1247</v>
      </c>
      <c r="G19" s="105">
        <v>1378</v>
      </c>
      <c r="H19" s="106">
        <v>1420</v>
      </c>
      <c r="I19" s="303">
        <v>3.0478955007256836</v>
      </c>
      <c r="J19" s="269">
        <v>-4.761904761904767</v>
      </c>
    </row>
    <row r="20" spans="1:10" ht="14.25">
      <c r="A20" s="56" t="s">
        <v>133</v>
      </c>
      <c r="C20" s="21"/>
      <c r="D20" s="105"/>
      <c r="E20" s="105"/>
      <c r="F20" s="105"/>
      <c r="G20" s="105"/>
      <c r="H20" s="330"/>
      <c r="I20" s="269"/>
      <c r="J20" s="269"/>
    </row>
    <row r="21" spans="2:10" ht="14.25">
      <c r="B21" s="21" t="s">
        <v>134</v>
      </c>
      <c r="C21" s="21"/>
      <c r="D21" s="105">
        <v>831</v>
      </c>
      <c r="E21" s="105">
        <v>517</v>
      </c>
      <c r="F21" s="105">
        <v>405</v>
      </c>
      <c r="G21" s="105">
        <v>597</v>
      </c>
      <c r="H21" s="106">
        <v>472</v>
      </c>
      <c r="I21" s="303">
        <v>-20.938023450586265</v>
      </c>
      <c r="J21" s="269">
        <v>-43.20096269554753</v>
      </c>
    </row>
    <row r="22" spans="2:10" ht="14.25">
      <c r="B22" s="21" t="s">
        <v>135</v>
      </c>
      <c r="C22" s="21"/>
      <c r="D22" s="105">
        <v>333</v>
      </c>
      <c r="E22" s="105">
        <v>246</v>
      </c>
      <c r="F22" s="105">
        <v>368</v>
      </c>
      <c r="G22" s="105">
        <v>273</v>
      </c>
      <c r="H22" s="106">
        <v>466</v>
      </c>
      <c r="I22" s="303">
        <v>70.69597069597069</v>
      </c>
      <c r="J22" s="269">
        <v>39.93993993993994</v>
      </c>
    </row>
    <row r="23" spans="2:10" ht="14.25">
      <c r="B23" s="21" t="s">
        <v>136</v>
      </c>
      <c r="C23" s="21"/>
      <c r="D23" s="105">
        <v>340</v>
      </c>
      <c r="E23" s="105">
        <v>254</v>
      </c>
      <c r="F23" s="105">
        <v>325</v>
      </c>
      <c r="G23" s="105">
        <v>162</v>
      </c>
      <c r="H23" s="106">
        <v>169</v>
      </c>
      <c r="I23" s="303">
        <v>4.320987654320985</v>
      </c>
      <c r="J23" s="269">
        <v>-50.294117647058826</v>
      </c>
    </row>
    <row r="24" spans="2:10" ht="14.25">
      <c r="B24" s="21" t="s">
        <v>137</v>
      </c>
      <c r="C24" s="21"/>
      <c r="D24" s="105">
        <v>1226</v>
      </c>
      <c r="E24" s="105">
        <v>1413</v>
      </c>
      <c r="F24" s="105">
        <v>1427</v>
      </c>
      <c r="G24" s="105">
        <v>1481</v>
      </c>
      <c r="H24" s="106">
        <v>1483</v>
      </c>
      <c r="I24" s="303">
        <v>0.13504388926401933</v>
      </c>
      <c r="J24" s="269">
        <v>20.962479608482877</v>
      </c>
    </row>
    <row r="25" spans="3:10" ht="14.25">
      <c r="C25" s="21"/>
      <c r="D25" s="105"/>
      <c r="E25" s="105"/>
      <c r="F25" s="105"/>
      <c r="G25" s="105"/>
      <c r="H25" s="330"/>
      <c r="I25" s="269"/>
      <c r="J25" s="269"/>
    </row>
    <row r="26" spans="1:10" s="17" customFormat="1" ht="15">
      <c r="A26" s="17" t="s">
        <v>174</v>
      </c>
      <c r="D26" s="16">
        <v>824</v>
      </c>
      <c r="E26" s="16">
        <v>491</v>
      </c>
      <c r="F26" s="16">
        <v>468</v>
      </c>
      <c r="G26" s="16">
        <v>462</v>
      </c>
      <c r="H26" s="108">
        <v>581</v>
      </c>
      <c r="I26" s="303">
        <v>25.757575757575758</v>
      </c>
      <c r="J26" s="269">
        <v>-29.490291262135926</v>
      </c>
    </row>
    <row r="27" spans="1:10" ht="14.25">
      <c r="A27" s="56" t="s">
        <v>121</v>
      </c>
      <c r="C27" s="21"/>
      <c r="D27" s="105"/>
      <c r="E27" s="105"/>
      <c r="F27" s="105"/>
      <c r="G27" s="105"/>
      <c r="H27" s="106"/>
      <c r="I27" s="269"/>
      <c r="J27" s="269"/>
    </row>
    <row r="28" spans="1:10" ht="15">
      <c r="A28" s="17"/>
      <c r="B28" s="21" t="s">
        <v>122</v>
      </c>
      <c r="C28" s="21"/>
      <c r="D28" s="105">
        <v>429</v>
      </c>
      <c r="E28" s="105">
        <v>319</v>
      </c>
      <c r="F28" s="105">
        <v>299</v>
      </c>
      <c r="G28" s="105">
        <v>317</v>
      </c>
      <c r="H28" s="106">
        <v>422</v>
      </c>
      <c r="I28" s="303">
        <v>33.12302839116719</v>
      </c>
      <c r="J28" s="269">
        <v>-1.631701631701632</v>
      </c>
    </row>
    <row r="29" spans="2:10" ht="14.25">
      <c r="B29" s="21" t="s">
        <v>123</v>
      </c>
      <c r="C29" s="21"/>
      <c r="D29" s="105">
        <v>338</v>
      </c>
      <c r="E29" s="105">
        <v>122</v>
      </c>
      <c r="F29" s="105">
        <v>126</v>
      </c>
      <c r="G29" s="105">
        <v>120</v>
      </c>
      <c r="H29" s="106">
        <v>127</v>
      </c>
      <c r="I29" s="303">
        <v>5.833333333333335</v>
      </c>
      <c r="J29" s="269">
        <v>-62.42603550295858</v>
      </c>
    </row>
    <row r="30" spans="2:10" ht="14.25">
      <c r="B30" s="21" t="s">
        <v>124</v>
      </c>
      <c r="C30" s="6"/>
      <c r="D30" s="105">
        <v>57</v>
      </c>
      <c r="E30" s="105">
        <v>50</v>
      </c>
      <c r="F30" s="105">
        <v>43</v>
      </c>
      <c r="G30" s="105">
        <v>25</v>
      </c>
      <c r="H30" s="106">
        <v>32</v>
      </c>
      <c r="I30" s="303">
        <v>28.000000000000004</v>
      </c>
      <c r="J30" s="269">
        <v>-43.85964912280702</v>
      </c>
    </row>
    <row r="31" spans="3:10" ht="14.25">
      <c r="C31" s="6"/>
      <c r="D31" s="105"/>
      <c r="E31" s="105"/>
      <c r="F31" s="105"/>
      <c r="G31" s="105"/>
      <c r="H31" s="330"/>
      <c r="I31" s="269"/>
      <c r="J31" s="269"/>
    </row>
    <row r="32" spans="1:10" ht="15">
      <c r="A32" s="45" t="s">
        <v>175</v>
      </c>
      <c r="C32" s="6"/>
      <c r="D32" s="105"/>
      <c r="E32" s="105"/>
      <c r="F32" s="105"/>
      <c r="G32" s="105"/>
      <c r="H32" s="330"/>
      <c r="I32" s="269"/>
      <c r="J32" s="269"/>
    </row>
    <row r="33" spans="1:10" s="17" customFormat="1" ht="15">
      <c r="A33" s="17" t="s">
        <v>131</v>
      </c>
      <c r="B33" s="7"/>
      <c r="D33" s="16">
        <v>2622</v>
      </c>
      <c r="E33" s="16">
        <v>2317</v>
      </c>
      <c r="F33" s="16">
        <v>2425</v>
      </c>
      <c r="G33" s="16">
        <v>2419</v>
      </c>
      <c r="H33" s="108">
        <v>2503</v>
      </c>
      <c r="I33" s="303">
        <v>3.4725093013642017</v>
      </c>
      <c r="J33" s="269">
        <v>-4.538520213577424</v>
      </c>
    </row>
    <row r="34" spans="1:10" ht="14.25">
      <c r="A34" s="48" t="s">
        <v>69</v>
      </c>
      <c r="D34" s="105"/>
      <c r="E34" s="105"/>
      <c r="F34" s="105"/>
      <c r="G34" s="105"/>
      <c r="H34" s="106"/>
      <c r="I34" s="269"/>
      <c r="J34" s="269"/>
    </row>
    <row r="35" spans="1:10" ht="15">
      <c r="A35" s="27"/>
      <c r="B35" s="21" t="s">
        <v>284</v>
      </c>
      <c r="D35" s="105">
        <v>297</v>
      </c>
      <c r="E35" s="105">
        <v>296</v>
      </c>
      <c r="F35" s="105">
        <v>266</v>
      </c>
      <c r="G35" s="105">
        <v>276</v>
      </c>
      <c r="H35" s="106">
        <v>282</v>
      </c>
      <c r="I35" s="303">
        <v>2.1739130434782705</v>
      </c>
      <c r="J35" s="269">
        <v>-5.05050505050505</v>
      </c>
    </row>
    <row r="36" spans="1:10" ht="14.25" customHeight="1">
      <c r="A36" s="27"/>
      <c r="B36" s="19" t="s">
        <v>355</v>
      </c>
      <c r="D36" s="105">
        <v>2325</v>
      </c>
      <c r="E36" s="105">
        <v>2021</v>
      </c>
      <c r="F36" s="105">
        <v>2159</v>
      </c>
      <c r="G36" s="105">
        <v>2143</v>
      </c>
      <c r="H36" s="106">
        <v>2221</v>
      </c>
      <c r="I36" s="303">
        <v>3.639757349510031</v>
      </c>
      <c r="J36" s="269">
        <v>-4.473118279569888</v>
      </c>
    </row>
    <row r="37" spans="1:10" ht="2.25" customHeight="1" hidden="1">
      <c r="A37" s="28"/>
      <c r="B37" s="126"/>
      <c r="D37" s="105"/>
      <c r="E37" s="105"/>
      <c r="F37" s="105"/>
      <c r="G37" s="105"/>
      <c r="H37" s="330"/>
      <c r="I37" s="269">
        <v>0</v>
      </c>
      <c r="J37" s="269">
        <v>0</v>
      </c>
    </row>
    <row r="38" spans="1:10" s="17" customFormat="1" ht="15">
      <c r="A38" s="56" t="s">
        <v>68</v>
      </c>
      <c r="D38" s="16"/>
      <c r="E38" s="16"/>
      <c r="F38" s="16"/>
      <c r="G38" s="16"/>
      <c r="H38" s="329"/>
      <c r="I38" s="285"/>
      <c r="J38" s="269"/>
    </row>
    <row r="39" spans="1:10" ht="14.25">
      <c r="A39" s="28"/>
      <c r="B39" s="9" t="s">
        <v>38</v>
      </c>
      <c r="D39" s="105">
        <v>423</v>
      </c>
      <c r="E39" s="105">
        <v>422</v>
      </c>
      <c r="F39" s="105">
        <v>414</v>
      </c>
      <c r="G39" s="105">
        <v>428</v>
      </c>
      <c r="H39" s="299">
        <v>469</v>
      </c>
      <c r="I39" s="303">
        <v>9.579439252336442</v>
      </c>
      <c r="J39" s="269">
        <v>10.874704491725762</v>
      </c>
    </row>
    <row r="40" spans="1:10" ht="14.25">
      <c r="A40" s="28"/>
      <c r="B40" s="69" t="s">
        <v>39</v>
      </c>
      <c r="D40" s="105">
        <v>229</v>
      </c>
      <c r="E40" s="105">
        <v>223</v>
      </c>
      <c r="F40" s="105">
        <v>251</v>
      </c>
      <c r="G40" s="105">
        <v>265</v>
      </c>
      <c r="H40" s="299">
        <v>296</v>
      </c>
      <c r="I40" s="303">
        <v>11.698113207547166</v>
      </c>
      <c r="J40" s="269">
        <v>29.257641921397372</v>
      </c>
    </row>
    <row r="41" spans="1:10" ht="14.25">
      <c r="A41" s="28"/>
      <c r="B41" s="69" t="s">
        <v>63</v>
      </c>
      <c r="D41" s="105">
        <v>281</v>
      </c>
      <c r="E41" s="105">
        <v>289</v>
      </c>
      <c r="F41" s="105">
        <v>318</v>
      </c>
      <c r="G41" s="105">
        <v>342</v>
      </c>
      <c r="H41" s="299">
        <v>374</v>
      </c>
      <c r="I41" s="303">
        <v>9.35672514619883</v>
      </c>
      <c r="J41" s="269">
        <v>33.096085409252666</v>
      </c>
    </row>
    <row r="42" spans="1:10" ht="14.25">
      <c r="A42" s="28"/>
      <c r="B42" s="69" t="s">
        <v>79</v>
      </c>
      <c r="D42" s="105">
        <v>800</v>
      </c>
      <c r="E42" s="105">
        <v>819</v>
      </c>
      <c r="F42" s="105">
        <v>944</v>
      </c>
      <c r="G42" s="105">
        <v>906</v>
      </c>
      <c r="H42" s="299">
        <v>851</v>
      </c>
      <c r="I42" s="303">
        <v>-6.070640176600439</v>
      </c>
      <c r="J42" s="269">
        <v>6.374999999999997</v>
      </c>
    </row>
    <row r="43" spans="1:10" ht="14.25">
      <c r="A43" s="28"/>
      <c r="B43" s="69" t="s">
        <v>64</v>
      </c>
      <c r="D43" s="105">
        <v>889</v>
      </c>
      <c r="E43" s="105">
        <v>564</v>
      </c>
      <c r="F43" s="105">
        <v>498</v>
      </c>
      <c r="G43" s="105">
        <v>478</v>
      </c>
      <c r="H43" s="299">
        <v>513</v>
      </c>
      <c r="I43" s="303">
        <v>7.322175732217584</v>
      </c>
      <c r="J43" s="269">
        <v>-42.29471316085489</v>
      </c>
    </row>
    <row r="44" spans="1:10" ht="14.25">
      <c r="A44" s="48" t="s">
        <v>76</v>
      </c>
      <c r="D44" s="105"/>
      <c r="E44" s="105"/>
      <c r="F44" s="105"/>
      <c r="G44" s="105"/>
      <c r="H44" s="299"/>
      <c r="I44" s="269"/>
      <c r="J44" s="269"/>
    </row>
    <row r="45" spans="1:10" ht="14.25">
      <c r="A45" s="28"/>
      <c r="B45" s="70" t="s">
        <v>70</v>
      </c>
      <c r="D45" s="105">
        <v>579</v>
      </c>
      <c r="E45" s="105">
        <v>544</v>
      </c>
      <c r="F45" s="105">
        <v>622</v>
      </c>
      <c r="G45" s="105">
        <v>660</v>
      </c>
      <c r="H45" s="299">
        <v>673</v>
      </c>
      <c r="I45" s="303">
        <v>1.9696969696969768</v>
      </c>
      <c r="J45" s="269">
        <v>16.23488773747841</v>
      </c>
    </row>
    <row r="46" spans="2:10" ht="14.25">
      <c r="B46" s="70" t="s">
        <v>71</v>
      </c>
      <c r="D46" s="105">
        <v>384</v>
      </c>
      <c r="E46" s="105">
        <v>382</v>
      </c>
      <c r="F46" s="105">
        <v>440</v>
      </c>
      <c r="G46" s="105">
        <v>357</v>
      </c>
      <c r="H46" s="299">
        <v>360</v>
      </c>
      <c r="I46" s="303">
        <v>0.8403361344537785</v>
      </c>
      <c r="J46" s="269">
        <v>-6.25</v>
      </c>
    </row>
    <row r="47" spans="2:10" ht="14.25">
      <c r="B47" s="70" t="s">
        <v>72</v>
      </c>
      <c r="D47" s="105">
        <v>111</v>
      </c>
      <c r="E47" s="105">
        <v>110</v>
      </c>
      <c r="F47" s="105">
        <v>110</v>
      </c>
      <c r="G47" s="105">
        <v>113</v>
      </c>
      <c r="H47" s="299">
        <v>116</v>
      </c>
      <c r="I47" s="303">
        <v>2.6548672566371723</v>
      </c>
      <c r="J47" s="269">
        <v>4.504504504504503</v>
      </c>
    </row>
    <row r="48" spans="2:10" ht="14.25">
      <c r="B48" s="70" t="s">
        <v>73</v>
      </c>
      <c r="D48" s="105">
        <v>328</v>
      </c>
      <c r="E48" s="105">
        <v>387</v>
      </c>
      <c r="F48" s="105">
        <v>408</v>
      </c>
      <c r="G48" s="105">
        <v>434</v>
      </c>
      <c r="H48" s="299">
        <v>475</v>
      </c>
      <c r="I48" s="303">
        <v>9.447004608294929</v>
      </c>
      <c r="J48" s="269">
        <v>44.81707317073172</v>
      </c>
    </row>
    <row r="49" spans="2:10" ht="14.25">
      <c r="B49" s="70" t="s">
        <v>74</v>
      </c>
      <c r="D49" s="105">
        <v>633</v>
      </c>
      <c r="E49" s="105">
        <v>331</v>
      </c>
      <c r="F49" s="105">
        <v>336</v>
      </c>
      <c r="G49" s="105">
        <v>338</v>
      </c>
      <c r="H49" s="299">
        <v>340</v>
      </c>
      <c r="I49" s="303">
        <v>0.591715976331364</v>
      </c>
      <c r="J49" s="269">
        <v>-46.287519747235386</v>
      </c>
    </row>
    <row r="50" spans="2:10" ht="14.25">
      <c r="B50" s="70" t="s">
        <v>75</v>
      </c>
      <c r="D50" s="105">
        <v>266</v>
      </c>
      <c r="E50" s="105">
        <v>251</v>
      </c>
      <c r="F50" s="105">
        <v>139</v>
      </c>
      <c r="G50" s="105">
        <v>106</v>
      </c>
      <c r="H50" s="299">
        <v>114</v>
      </c>
      <c r="I50" s="303">
        <v>7.547169811320753</v>
      </c>
      <c r="J50" s="269">
        <v>-57.14285714285714</v>
      </c>
    </row>
    <row r="51" spans="2:10" ht="28.5" customHeight="1">
      <c r="B51" s="462" t="s">
        <v>300</v>
      </c>
      <c r="C51" s="462"/>
      <c r="D51" s="105">
        <v>158</v>
      </c>
      <c r="E51" s="105">
        <v>157</v>
      </c>
      <c r="F51" s="105">
        <v>161</v>
      </c>
      <c r="G51" s="105">
        <v>166</v>
      </c>
      <c r="H51" s="299">
        <v>175</v>
      </c>
      <c r="I51" s="303">
        <v>5.421686746987953</v>
      </c>
      <c r="J51" s="269">
        <v>10.759493670886066</v>
      </c>
    </row>
    <row r="52" spans="2:10" ht="14.25">
      <c r="B52" s="70" t="s">
        <v>27</v>
      </c>
      <c r="D52" s="105">
        <v>163</v>
      </c>
      <c r="E52" s="105">
        <v>155</v>
      </c>
      <c r="F52" s="105">
        <v>209</v>
      </c>
      <c r="G52" s="105">
        <v>245</v>
      </c>
      <c r="H52" s="299">
        <v>250</v>
      </c>
      <c r="I52" s="303">
        <v>2.0408163265306145</v>
      </c>
      <c r="J52" s="269">
        <v>53.37423312883436</v>
      </c>
    </row>
    <row r="53" spans="4:10" ht="14.25">
      <c r="D53" s="105"/>
      <c r="E53" s="105"/>
      <c r="F53" s="105"/>
      <c r="G53" s="105"/>
      <c r="H53" s="330"/>
      <c r="I53" s="269"/>
      <c r="J53" s="269"/>
    </row>
    <row r="54" spans="1:10" ht="15">
      <c r="A54" s="46" t="s">
        <v>183</v>
      </c>
      <c r="B54" s="23"/>
      <c r="C54" s="23"/>
      <c r="D54" s="105"/>
      <c r="E54" s="105"/>
      <c r="F54" s="105"/>
      <c r="G54" s="105"/>
      <c r="H54" s="330"/>
      <c r="I54" s="105"/>
      <c r="J54" s="105"/>
    </row>
    <row r="55" spans="2:10" s="17" customFormat="1" ht="15">
      <c r="B55" s="17" t="s">
        <v>98</v>
      </c>
      <c r="C55" s="78"/>
      <c r="D55" s="16">
        <v>2996</v>
      </c>
      <c r="E55" s="16">
        <v>2730</v>
      </c>
      <c r="F55" s="16">
        <v>2430</v>
      </c>
      <c r="G55" s="16">
        <v>2525</v>
      </c>
      <c r="H55" s="302">
        <v>2513</v>
      </c>
      <c r="I55" s="18">
        <v>-0.47524752475247567</v>
      </c>
      <c r="J55" s="16">
        <v>-16.121495327102807</v>
      </c>
    </row>
    <row r="56" spans="2:10" ht="14.25">
      <c r="B56" s="19" t="s">
        <v>382</v>
      </c>
      <c r="C56" s="79"/>
      <c r="D56" s="105">
        <v>412</v>
      </c>
      <c r="E56" s="105">
        <v>158</v>
      </c>
      <c r="F56" s="105">
        <v>349</v>
      </c>
      <c r="G56" s="105">
        <v>273</v>
      </c>
      <c r="H56" s="299">
        <v>231</v>
      </c>
      <c r="I56" s="18">
        <v>-15.384615384615385</v>
      </c>
      <c r="J56" s="105">
        <v>-43.932038834951456</v>
      </c>
    </row>
    <row r="57" spans="2:10" ht="14.25">
      <c r="B57" s="19" t="s">
        <v>383</v>
      </c>
      <c r="C57" s="79"/>
      <c r="D57" s="105">
        <v>-504</v>
      </c>
      <c r="E57" s="105">
        <v>-198</v>
      </c>
      <c r="F57" s="105">
        <v>-150</v>
      </c>
      <c r="G57" s="105">
        <v>-56</v>
      </c>
      <c r="H57" s="299">
        <v>19</v>
      </c>
      <c r="I57" s="18" t="s">
        <v>386</v>
      </c>
      <c r="J57" s="105" t="s">
        <v>386</v>
      </c>
    </row>
    <row r="58" spans="2:10" ht="14.25">
      <c r="B58" s="19" t="s">
        <v>384</v>
      </c>
      <c r="C58" s="21"/>
      <c r="D58" s="105">
        <v>-174</v>
      </c>
      <c r="E58" s="105">
        <v>-260</v>
      </c>
      <c r="F58" s="105">
        <v>-104</v>
      </c>
      <c r="G58" s="105">
        <v>-229</v>
      </c>
      <c r="H58" s="299">
        <v>-173</v>
      </c>
      <c r="I58" s="18">
        <v>24.45414847161572</v>
      </c>
      <c r="J58" s="105">
        <v>0.5747126436781658</v>
      </c>
    </row>
    <row r="59" spans="2:10" s="17" customFormat="1" ht="15">
      <c r="B59" s="17" t="s">
        <v>99</v>
      </c>
      <c r="D59" s="16">
        <v>2730</v>
      </c>
      <c r="E59" s="16">
        <v>2430</v>
      </c>
      <c r="F59" s="16">
        <v>2525</v>
      </c>
      <c r="G59" s="16">
        <v>2513</v>
      </c>
      <c r="H59" s="302">
        <v>2590</v>
      </c>
      <c r="I59" s="18">
        <v>3.064066852367686</v>
      </c>
      <c r="J59" s="16">
        <v>-5.128205128205132</v>
      </c>
    </row>
    <row r="60" spans="3:10" s="17" customFormat="1" ht="15">
      <c r="C60" s="7"/>
      <c r="D60" s="226"/>
      <c r="E60" s="226"/>
      <c r="F60" s="226"/>
      <c r="G60" s="226"/>
      <c r="H60" s="270"/>
      <c r="I60" s="16"/>
      <c r="J60" s="16"/>
    </row>
    <row r="61" spans="4:10" ht="14.25">
      <c r="D61" s="227"/>
      <c r="E61" s="227"/>
      <c r="F61" s="227"/>
      <c r="G61" s="227"/>
      <c r="H61" s="268"/>
      <c r="I61" s="105"/>
      <c r="J61" s="105"/>
    </row>
    <row r="62" spans="4:8" ht="14.25">
      <c r="D62" s="227"/>
      <c r="E62" s="227"/>
      <c r="F62" s="227"/>
      <c r="G62" s="227"/>
      <c r="H62" s="268"/>
    </row>
    <row r="63" spans="4:8" ht="14.25">
      <c r="D63" s="227"/>
      <c r="E63" s="227"/>
      <c r="F63" s="227"/>
      <c r="G63" s="227"/>
      <c r="H63" s="268"/>
    </row>
    <row r="64" spans="4:8" ht="14.25">
      <c r="D64" s="227"/>
      <c r="E64" s="227"/>
      <c r="F64" s="227"/>
      <c r="G64" s="227"/>
      <c r="H64" s="268"/>
    </row>
    <row r="65" spans="4:8" ht="14.25">
      <c r="D65" s="227"/>
      <c r="E65" s="227"/>
      <c r="F65" s="227"/>
      <c r="G65" s="227"/>
      <c r="H65" s="268"/>
    </row>
    <row r="66" spans="4:8" ht="14.25">
      <c r="D66" s="227"/>
      <c r="E66" s="227"/>
      <c r="F66" s="227"/>
      <c r="G66" s="227"/>
      <c r="H66" s="268"/>
    </row>
    <row r="67" spans="4:8" ht="14.25">
      <c r="D67" s="227"/>
      <c r="E67" s="227"/>
      <c r="F67" s="227"/>
      <c r="G67" s="227"/>
      <c r="H67" s="268"/>
    </row>
    <row r="68" spans="4:8" ht="14.25">
      <c r="D68" s="227"/>
      <c r="E68" s="227"/>
      <c r="F68" s="227"/>
      <c r="G68" s="227"/>
      <c r="H68" s="268"/>
    </row>
    <row r="69" spans="4:8" ht="14.25">
      <c r="D69" s="227"/>
      <c r="E69" s="227"/>
      <c r="F69" s="227"/>
      <c r="G69" s="227"/>
      <c r="H69" s="268"/>
    </row>
    <row r="70" spans="2:8" ht="14.25">
      <c r="B70" s="249"/>
      <c r="D70" s="227"/>
      <c r="E70" s="227"/>
      <c r="F70" s="227"/>
      <c r="G70" s="227"/>
      <c r="H70" s="268"/>
    </row>
    <row r="71" spans="2:8" ht="14.25">
      <c r="B71" s="249"/>
      <c r="D71" s="227"/>
      <c r="E71" s="227"/>
      <c r="F71" s="227"/>
      <c r="G71" s="227"/>
      <c r="H71" s="268"/>
    </row>
    <row r="72" spans="4:8" ht="14.25">
      <c r="D72" s="227"/>
      <c r="E72" s="227"/>
      <c r="F72" s="227"/>
      <c r="G72" s="227"/>
      <c r="H72" s="268"/>
    </row>
    <row r="73" spans="4:8" ht="14.25">
      <c r="D73" s="227"/>
      <c r="E73" s="227"/>
      <c r="F73" s="227"/>
      <c r="G73" s="227"/>
      <c r="H73" s="268"/>
    </row>
    <row r="74" spans="4:8" ht="14.25">
      <c r="D74" s="227"/>
      <c r="E74" s="227"/>
      <c r="F74" s="227"/>
      <c r="G74" s="227"/>
      <c r="H74" s="268"/>
    </row>
    <row r="75" spans="4:8" ht="14.25">
      <c r="D75" s="188"/>
      <c r="E75" s="188"/>
      <c r="F75" s="188"/>
      <c r="G75" s="188"/>
      <c r="H75" s="268"/>
    </row>
    <row r="76" spans="4:8" ht="14.25">
      <c r="D76" s="188"/>
      <c r="E76" s="188"/>
      <c r="F76" s="188"/>
      <c r="G76" s="188"/>
      <c r="H76" s="268"/>
    </row>
    <row r="77" spans="4:8" ht="14.25">
      <c r="D77" s="188"/>
      <c r="E77" s="188"/>
      <c r="F77" s="188"/>
      <c r="G77" s="188"/>
      <c r="H77" s="268"/>
    </row>
    <row r="78" spans="4:8" ht="14.25">
      <c r="D78" s="188"/>
      <c r="E78" s="188"/>
      <c r="F78" s="188"/>
      <c r="G78" s="188"/>
      <c r="H78" s="268"/>
    </row>
    <row r="79" spans="4:8" ht="14.25">
      <c r="D79" s="188"/>
      <c r="E79" s="188"/>
      <c r="F79" s="188"/>
      <c r="G79" s="188"/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</sheetData>
  <sheetProtection/>
  <mergeCells count="2">
    <mergeCell ref="A2:C2"/>
    <mergeCell ref="B51:C51"/>
  </mergeCells>
  <hyperlinks>
    <hyperlink ref="A2" location="Index!A1" display="Back to Index"/>
  </hyperlinks>
  <printOptions gridLines="1"/>
  <pageMargins left="0.7874015748031497" right="0" top="0.5905511811023623" bottom="0.31496062992125984" header="0.2362204724409449" footer="0"/>
  <pageSetup blackAndWhite="1" horizontalDpi="600" verticalDpi="600" orientation="landscape" paperSize="9" scale="60" r:id="rId1"/>
  <headerFooter alignWithMargins="0">
    <oddFooter>&amp;L&amp;8&amp;D\&amp;T&amp;R&amp;F&amp;A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J143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14" sqref="O14"/>
    </sheetView>
  </sheetViews>
  <sheetFormatPr defaultColWidth="9.140625" defaultRowHeight="12.75"/>
  <cols>
    <col min="1" max="2" width="2.421875" style="21" customWidth="1"/>
    <col min="3" max="3" width="56.28125" style="9" customWidth="1"/>
    <col min="4" max="7" width="9.8515625" style="68" customWidth="1"/>
    <col min="8" max="8" width="9.8515625" style="103" customWidth="1"/>
    <col min="9" max="10" width="9.421875" style="68" customWidth="1"/>
    <col min="11" max="16384" width="9.140625" style="21" customWidth="1"/>
  </cols>
  <sheetData>
    <row r="1" spans="1:10" s="41" customFormat="1" ht="20.25">
      <c r="A1" s="40" t="s">
        <v>179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4:10" s="17" customFormat="1" ht="9.75" customHeight="1">
      <c r="D3" s="132"/>
      <c r="E3" s="132"/>
      <c r="F3" s="132"/>
      <c r="G3" s="132"/>
      <c r="H3" s="118"/>
      <c r="I3" s="16"/>
      <c r="J3" s="16"/>
    </row>
    <row r="4" spans="1:10" s="17" customFormat="1" ht="15">
      <c r="A4" s="45" t="s">
        <v>190</v>
      </c>
      <c r="D4" s="226"/>
      <c r="E4" s="226"/>
      <c r="F4" s="226"/>
      <c r="G4" s="226"/>
      <c r="H4" s="329"/>
      <c r="I4" s="16"/>
      <c r="J4" s="16"/>
    </row>
    <row r="5" spans="1:10" s="17" customFormat="1" ht="15">
      <c r="A5" s="17" t="s">
        <v>180</v>
      </c>
      <c r="C5" s="31"/>
      <c r="D5" s="16">
        <v>4040</v>
      </c>
      <c r="E5" s="16">
        <v>3929</v>
      </c>
      <c r="F5" s="16">
        <v>4038</v>
      </c>
      <c r="G5" s="16">
        <v>4084</v>
      </c>
      <c r="H5" s="302">
        <v>4178</v>
      </c>
      <c r="I5" s="303">
        <v>2.3016650342801093</v>
      </c>
      <c r="J5" s="269">
        <v>3.415841584158419</v>
      </c>
    </row>
    <row r="6" spans="2:10" s="17" customFormat="1" ht="15">
      <c r="B6" s="17" t="s">
        <v>81</v>
      </c>
      <c r="D6" s="16">
        <v>1125</v>
      </c>
      <c r="E6" s="16">
        <v>987</v>
      </c>
      <c r="F6" s="16">
        <v>1064</v>
      </c>
      <c r="G6" s="16">
        <v>1030</v>
      </c>
      <c r="H6" s="302">
        <v>1069</v>
      </c>
      <c r="I6" s="303">
        <v>3.786407766990285</v>
      </c>
      <c r="J6" s="269">
        <v>-4.977777777777781</v>
      </c>
    </row>
    <row r="7" spans="3:10" ht="14.25">
      <c r="C7" s="21" t="s">
        <v>122</v>
      </c>
      <c r="D7" s="105">
        <v>228</v>
      </c>
      <c r="E7" s="105">
        <v>217</v>
      </c>
      <c r="F7" s="105">
        <v>243</v>
      </c>
      <c r="G7" s="105">
        <v>212</v>
      </c>
      <c r="H7" s="299">
        <v>238</v>
      </c>
      <c r="I7" s="303">
        <v>12.264150943396235</v>
      </c>
      <c r="J7" s="269">
        <v>4.385964912280693</v>
      </c>
    </row>
    <row r="8" spans="3:10" ht="14.25">
      <c r="C8" s="21" t="s">
        <v>123</v>
      </c>
      <c r="D8" s="105">
        <v>670</v>
      </c>
      <c r="E8" s="105">
        <v>541</v>
      </c>
      <c r="F8" s="105">
        <v>596</v>
      </c>
      <c r="G8" s="105">
        <v>549</v>
      </c>
      <c r="H8" s="299">
        <v>498</v>
      </c>
      <c r="I8" s="303">
        <v>-9.289617486338797</v>
      </c>
      <c r="J8" s="269">
        <v>-25.671641791044774</v>
      </c>
    </row>
    <row r="9" spans="3:10" ht="14.25">
      <c r="C9" s="21" t="s">
        <v>124</v>
      </c>
      <c r="D9" s="105">
        <v>227</v>
      </c>
      <c r="E9" s="105">
        <v>229</v>
      </c>
      <c r="F9" s="105">
        <v>225</v>
      </c>
      <c r="G9" s="105">
        <v>269</v>
      </c>
      <c r="H9" s="299">
        <v>333</v>
      </c>
      <c r="I9" s="303">
        <v>23.7918215613383</v>
      </c>
      <c r="J9" s="269">
        <v>46.696035242290755</v>
      </c>
    </row>
    <row r="10" spans="2:10" s="17" customFormat="1" ht="15">
      <c r="B10" s="17" t="s">
        <v>40</v>
      </c>
      <c r="D10" s="16">
        <v>2915</v>
      </c>
      <c r="E10" s="16">
        <v>2942</v>
      </c>
      <c r="F10" s="16">
        <v>2974</v>
      </c>
      <c r="G10" s="16">
        <v>3054</v>
      </c>
      <c r="H10" s="302">
        <v>3109</v>
      </c>
      <c r="I10" s="303">
        <v>1.8009168303863676</v>
      </c>
      <c r="J10" s="269">
        <v>6.655231560891939</v>
      </c>
    </row>
    <row r="11" spans="3:10" s="17" customFormat="1" ht="15">
      <c r="C11" s="31"/>
      <c r="D11" s="16"/>
      <c r="E11" s="16"/>
      <c r="F11" s="16"/>
      <c r="G11" s="16"/>
      <c r="H11" s="329"/>
      <c r="I11" s="285"/>
      <c r="J11" s="285"/>
    </row>
    <row r="12" spans="1:10" s="17" customFormat="1" ht="15">
      <c r="A12" s="45" t="s">
        <v>181</v>
      </c>
      <c r="C12" s="31"/>
      <c r="D12" s="16"/>
      <c r="E12" s="16"/>
      <c r="F12" s="16"/>
      <c r="G12" s="16"/>
      <c r="H12" s="329"/>
      <c r="I12" s="285"/>
      <c r="J12" s="285"/>
    </row>
    <row r="13" spans="1:10" s="17" customFormat="1" ht="15">
      <c r="A13" s="17" t="s">
        <v>138</v>
      </c>
      <c r="C13" s="31"/>
      <c r="D13" s="16">
        <v>1125</v>
      </c>
      <c r="E13" s="16">
        <v>987</v>
      </c>
      <c r="F13" s="16">
        <v>1064</v>
      </c>
      <c r="G13" s="16">
        <v>1030</v>
      </c>
      <c r="H13" s="302">
        <v>1069</v>
      </c>
      <c r="I13" s="303">
        <v>3.786407766990285</v>
      </c>
      <c r="J13" s="269">
        <v>-4.977777777777781</v>
      </c>
    </row>
    <row r="14" spans="2:10" s="17" customFormat="1" ht="15">
      <c r="B14" s="17" t="s">
        <v>139</v>
      </c>
      <c r="D14" s="16">
        <v>1073</v>
      </c>
      <c r="E14" s="16">
        <v>937</v>
      </c>
      <c r="F14" s="16">
        <v>1008</v>
      </c>
      <c r="G14" s="16">
        <v>983</v>
      </c>
      <c r="H14" s="302">
        <v>1020</v>
      </c>
      <c r="I14" s="303">
        <v>3.7639877924720233</v>
      </c>
      <c r="J14" s="269">
        <v>-4.93942218080149</v>
      </c>
    </row>
    <row r="15" spans="2:10" ht="14.25">
      <c r="B15" s="80" t="s">
        <v>69</v>
      </c>
      <c r="C15" s="21"/>
      <c r="D15" s="105"/>
      <c r="E15" s="105"/>
      <c r="F15" s="105"/>
      <c r="G15" s="105"/>
      <c r="H15" s="299"/>
      <c r="I15" s="269"/>
      <c r="J15" s="269"/>
    </row>
    <row r="16" spans="2:10" ht="15">
      <c r="B16" s="30"/>
      <c r="C16" s="21" t="s">
        <v>287</v>
      </c>
      <c r="D16" s="105">
        <v>72</v>
      </c>
      <c r="E16" s="105">
        <v>75</v>
      </c>
      <c r="F16" s="105">
        <v>57</v>
      </c>
      <c r="G16" s="105">
        <v>60</v>
      </c>
      <c r="H16" s="299">
        <v>60</v>
      </c>
      <c r="I16" s="303">
        <v>0</v>
      </c>
      <c r="J16" s="269">
        <v>-16.666666666666664</v>
      </c>
    </row>
    <row r="17" spans="2:10" ht="15">
      <c r="B17" s="30"/>
      <c r="C17" s="19" t="s">
        <v>355</v>
      </c>
      <c r="D17" s="105">
        <v>1001</v>
      </c>
      <c r="E17" s="105">
        <v>862</v>
      </c>
      <c r="F17" s="105">
        <v>951</v>
      </c>
      <c r="G17" s="105">
        <v>923</v>
      </c>
      <c r="H17" s="299">
        <v>960</v>
      </c>
      <c r="I17" s="303">
        <v>4.008667388949072</v>
      </c>
      <c r="J17" s="269">
        <v>-4.095904095904091</v>
      </c>
    </row>
    <row r="18" spans="2:10" ht="8.25" customHeight="1" hidden="1">
      <c r="B18" s="35"/>
      <c r="C18" s="81"/>
      <c r="D18" s="105"/>
      <c r="E18" s="105"/>
      <c r="F18" s="105"/>
      <c r="G18" s="105"/>
      <c r="H18" s="299"/>
      <c r="I18" s="269"/>
      <c r="J18" s="269"/>
    </row>
    <row r="19" spans="2:10" ht="14.25">
      <c r="B19" s="56" t="s">
        <v>68</v>
      </c>
      <c r="C19" s="21"/>
      <c r="D19" s="105"/>
      <c r="E19" s="105"/>
      <c r="F19" s="105"/>
      <c r="G19" s="105"/>
      <c r="H19" s="299"/>
      <c r="I19" s="269"/>
      <c r="J19" s="269"/>
    </row>
    <row r="20" spans="2:10" ht="14.25">
      <c r="B20" s="35"/>
      <c r="C20" s="21" t="s">
        <v>38</v>
      </c>
      <c r="D20" s="105">
        <v>113</v>
      </c>
      <c r="E20" s="105">
        <v>129</v>
      </c>
      <c r="F20" s="105">
        <v>125</v>
      </c>
      <c r="G20" s="105">
        <v>143</v>
      </c>
      <c r="H20" s="299">
        <v>146</v>
      </c>
      <c r="I20" s="303">
        <v>2.0979020979021046</v>
      </c>
      <c r="J20" s="269">
        <v>29.20353982300885</v>
      </c>
    </row>
    <row r="21" spans="2:10" ht="14.25">
      <c r="B21" s="35"/>
      <c r="C21" s="82" t="s">
        <v>39</v>
      </c>
      <c r="D21" s="105">
        <v>115</v>
      </c>
      <c r="E21" s="105">
        <v>103</v>
      </c>
      <c r="F21" s="105">
        <v>106</v>
      </c>
      <c r="G21" s="105">
        <v>107</v>
      </c>
      <c r="H21" s="299">
        <v>122</v>
      </c>
      <c r="I21" s="303">
        <v>14.018691588785037</v>
      </c>
      <c r="J21" s="269">
        <v>6.08695652173914</v>
      </c>
    </row>
    <row r="22" spans="2:10" ht="14.25">
      <c r="B22" s="35"/>
      <c r="C22" s="82" t="s">
        <v>63</v>
      </c>
      <c r="D22" s="105">
        <v>143</v>
      </c>
      <c r="E22" s="105">
        <v>147</v>
      </c>
      <c r="F22" s="105">
        <v>133</v>
      </c>
      <c r="G22" s="105">
        <v>132</v>
      </c>
      <c r="H22" s="299">
        <v>161</v>
      </c>
      <c r="I22" s="303">
        <v>21.969696969696972</v>
      </c>
      <c r="J22" s="269">
        <v>12.587412587412583</v>
      </c>
    </row>
    <row r="23" spans="2:10" ht="14.25">
      <c r="B23" s="35"/>
      <c r="C23" s="82" t="s">
        <v>61</v>
      </c>
      <c r="D23" s="105">
        <v>257</v>
      </c>
      <c r="E23" s="105">
        <v>326</v>
      </c>
      <c r="F23" s="105">
        <v>431</v>
      </c>
      <c r="G23" s="105">
        <v>411</v>
      </c>
      <c r="H23" s="299">
        <v>390</v>
      </c>
      <c r="I23" s="303">
        <v>-5.109489051094895</v>
      </c>
      <c r="J23" s="269">
        <v>51.75097276264591</v>
      </c>
    </row>
    <row r="24" spans="2:10" ht="14.25">
      <c r="B24" s="35"/>
      <c r="C24" s="82" t="s">
        <v>64</v>
      </c>
      <c r="D24" s="105">
        <v>445</v>
      </c>
      <c r="E24" s="105">
        <v>232</v>
      </c>
      <c r="F24" s="105">
        <v>213</v>
      </c>
      <c r="G24" s="105">
        <v>190</v>
      </c>
      <c r="H24" s="299">
        <v>201</v>
      </c>
      <c r="I24" s="303">
        <v>5.789473684210522</v>
      </c>
      <c r="J24" s="269">
        <v>-54.8314606741573</v>
      </c>
    </row>
    <row r="25" spans="2:10" ht="14.25">
      <c r="B25" s="80" t="s">
        <v>76</v>
      </c>
      <c r="C25" s="21"/>
      <c r="D25" s="105"/>
      <c r="E25" s="105"/>
      <c r="F25" s="105"/>
      <c r="G25" s="105"/>
      <c r="H25" s="299"/>
      <c r="I25" s="269"/>
      <c r="J25" s="269"/>
    </row>
    <row r="26" spans="2:10" ht="14.25">
      <c r="B26" s="35"/>
      <c r="C26" s="83" t="s">
        <v>70</v>
      </c>
      <c r="D26" s="105">
        <v>250</v>
      </c>
      <c r="E26" s="105">
        <v>256</v>
      </c>
      <c r="F26" s="105">
        <v>304</v>
      </c>
      <c r="G26" s="105">
        <v>331</v>
      </c>
      <c r="H26" s="299">
        <v>332</v>
      </c>
      <c r="I26" s="303">
        <v>0.30211480362538623</v>
      </c>
      <c r="J26" s="269">
        <v>32.800000000000004</v>
      </c>
    </row>
    <row r="27" spans="3:10" ht="14.25">
      <c r="C27" s="83" t="s">
        <v>71</v>
      </c>
      <c r="D27" s="105">
        <v>103</v>
      </c>
      <c r="E27" s="105">
        <v>135</v>
      </c>
      <c r="F27" s="105">
        <v>171</v>
      </c>
      <c r="G27" s="105">
        <v>115</v>
      </c>
      <c r="H27" s="299">
        <v>113</v>
      </c>
      <c r="I27" s="303">
        <v>-1.7391304347826098</v>
      </c>
      <c r="J27" s="269">
        <v>9.708737864077666</v>
      </c>
    </row>
    <row r="28" spans="3:10" ht="14.25">
      <c r="C28" s="83" t="s">
        <v>72</v>
      </c>
      <c r="D28" s="105">
        <v>8</v>
      </c>
      <c r="E28" s="105">
        <v>9</v>
      </c>
      <c r="F28" s="105">
        <v>8</v>
      </c>
      <c r="G28" s="105">
        <v>8</v>
      </c>
      <c r="H28" s="299">
        <v>7</v>
      </c>
      <c r="I28" s="303">
        <v>-12.5</v>
      </c>
      <c r="J28" s="269">
        <v>-12.5</v>
      </c>
    </row>
    <row r="29" spans="3:10" ht="14.25">
      <c r="C29" s="83" t="s">
        <v>73</v>
      </c>
      <c r="D29" s="105">
        <v>123</v>
      </c>
      <c r="E29" s="105">
        <v>135</v>
      </c>
      <c r="F29" s="105">
        <v>132</v>
      </c>
      <c r="G29" s="105">
        <v>140</v>
      </c>
      <c r="H29" s="299">
        <v>149</v>
      </c>
      <c r="I29" s="303">
        <v>6.428571428571428</v>
      </c>
      <c r="J29" s="269">
        <v>21.138211382113823</v>
      </c>
    </row>
    <row r="30" spans="3:10" ht="14.25">
      <c r="C30" s="83" t="s">
        <v>74</v>
      </c>
      <c r="D30" s="105">
        <v>332</v>
      </c>
      <c r="E30" s="105">
        <v>131</v>
      </c>
      <c r="F30" s="105">
        <v>147</v>
      </c>
      <c r="G30" s="105">
        <v>153</v>
      </c>
      <c r="H30" s="299">
        <v>157</v>
      </c>
      <c r="I30" s="303">
        <v>2.614379084967311</v>
      </c>
      <c r="J30" s="269">
        <v>-52.71084337349398</v>
      </c>
    </row>
    <row r="31" spans="3:10" ht="14.25">
      <c r="C31" s="83" t="s">
        <v>75</v>
      </c>
      <c r="D31" s="105">
        <v>159</v>
      </c>
      <c r="E31" s="105">
        <v>160</v>
      </c>
      <c r="F31" s="105">
        <v>122</v>
      </c>
      <c r="G31" s="105">
        <v>90</v>
      </c>
      <c r="H31" s="299">
        <v>99</v>
      </c>
      <c r="I31" s="303">
        <v>10.000000000000009</v>
      </c>
      <c r="J31" s="269">
        <v>-37.735849056603776</v>
      </c>
    </row>
    <row r="32" spans="3:10" ht="32.25" customHeight="1">
      <c r="C32" s="306" t="s">
        <v>302</v>
      </c>
      <c r="D32" s="105">
        <v>47</v>
      </c>
      <c r="E32" s="105">
        <v>50</v>
      </c>
      <c r="F32" s="105">
        <v>52</v>
      </c>
      <c r="G32" s="105">
        <v>53</v>
      </c>
      <c r="H32" s="299">
        <v>56</v>
      </c>
      <c r="I32" s="303">
        <v>5.660377358490565</v>
      </c>
      <c r="J32" s="269">
        <v>19.14893617021276</v>
      </c>
    </row>
    <row r="33" spans="3:10" ht="14.25">
      <c r="C33" s="83" t="s">
        <v>27</v>
      </c>
      <c r="D33" s="105">
        <v>51</v>
      </c>
      <c r="E33" s="105">
        <v>61</v>
      </c>
      <c r="F33" s="105">
        <v>72</v>
      </c>
      <c r="G33" s="105">
        <v>93</v>
      </c>
      <c r="H33" s="299">
        <v>107</v>
      </c>
      <c r="I33" s="303">
        <v>15.053763440860223</v>
      </c>
      <c r="J33" s="269" t="s">
        <v>385</v>
      </c>
    </row>
    <row r="34" spans="2:10" s="17" customFormat="1" ht="15">
      <c r="B34" s="17" t="s">
        <v>182</v>
      </c>
      <c r="C34" s="30"/>
      <c r="D34" s="16">
        <v>52</v>
      </c>
      <c r="E34" s="16">
        <v>50</v>
      </c>
      <c r="F34" s="16">
        <v>56</v>
      </c>
      <c r="G34" s="16">
        <v>47</v>
      </c>
      <c r="H34" s="302">
        <v>49</v>
      </c>
      <c r="I34" s="303">
        <v>4.255319148936176</v>
      </c>
      <c r="J34" s="285">
        <v>-5.769230769230771</v>
      </c>
    </row>
    <row r="35" spans="2:10" ht="15">
      <c r="B35" s="17"/>
      <c r="C35" s="35" t="s">
        <v>65</v>
      </c>
      <c r="D35" s="105">
        <v>3</v>
      </c>
      <c r="E35" s="105">
        <v>3</v>
      </c>
      <c r="F35" s="105">
        <v>3</v>
      </c>
      <c r="G35" s="105">
        <v>3</v>
      </c>
      <c r="H35" s="299">
        <v>3</v>
      </c>
      <c r="I35" s="371">
        <v>0</v>
      </c>
      <c r="J35" s="319">
        <v>0</v>
      </c>
    </row>
    <row r="36" spans="2:10" ht="15">
      <c r="B36" s="17"/>
      <c r="C36" s="35" t="s">
        <v>66</v>
      </c>
      <c r="D36" s="105">
        <v>49</v>
      </c>
      <c r="E36" s="105">
        <v>47</v>
      </c>
      <c r="F36" s="105">
        <v>53</v>
      </c>
      <c r="G36" s="105">
        <v>44</v>
      </c>
      <c r="H36" s="299">
        <v>46</v>
      </c>
      <c r="I36" s="303">
        <v>4.545454545454541</v>
      </c>
      <c r="J36" s="269">
        <v>-6.122448979591832</v>
      </c>
    </row>
    <row r="37" spans="1:10" ht="15">
      <c r="A37" s="17"/>
      <c r="B37" s="35"/>
      <c r="C37" s="21"/>
      <c r="D37" s="105"/>
      <c r="E37" s="105"/>
      <c r="F37" s="105"/>
      <c r="G37" s="105"/>
      <c r="H37" s="330"/>
      <c r="I37" s="269"/>
      <c r="J37" s="269"/>
    </row>
    <row r="38" spans="4:10" ht="14.25">
      <c r="D38" s="105"/>
      <c r="E38" s="105"/>
      <c r="F38" s="105"/>
      <c r="G38" s="105"/>
      <c r="H38" s="330"/>
      <c r="I38" s="269"/>
      <c r="J38" s="269"/>
    </row>
    <row r="39" spans="4:10" ht="14.25">
      <c r="D39" s="105"/>
      <c r="E39" s="105"/>
      <c r="F39" s="105"/>
      <c r="G39" s="105"/>
      <c r="H39" s="268"/>
      <c r="I39" s="269"/>
      <c r="J39" s="269"/>
    </row>
    <row r="40" spans="4:10" ht="14.25">
      <c r="D40" s="105"/>
      <c r="E40" s="105"/>
      <c r="F40" s="105"/>
      <c r="G40" s="105"/>
      <c r="H40" s="268"/>
      <c r="I40" s="269"/>
      <c r="J40" s="269"/>
    </row>
    <row r="41" spans="4:10" ht="14.25">
      <c r="D41" s="105"/>
      <c r="E41" s="105"/>
      <c r="F41" s="105"/>
      <c r="G41" s="105"/>
      <c r="H41" s="268"/>
      <c r="I41" s="269"/>
      <c r="J41" s="269"/>
    </row>
    <row r="42" spans="4:10" ht="14.25">
      <c r="D42" s="105"/>
      <c r="E42" s="105"/>
      <c r="F42" s="105"/>
      <c r="G42" s="105"/>
      <c r="H42" s="268"/>
      <c r="I42" s="269"/>
      <c r="J42" s="269"/>
    </row>
    <row r="43" spans="4:10" ht="14.25">
      <c r="D43" s="105"/>
      <c r="E43" s="105"/>
      <c r="F43" s="105"/>
      <c r="G43" s="105"/>
      <c r="H43" s="268"/>
      <c r="I43" s="269"/>
      <c r="J43" s="269"/>
    </row>
    <row r="44" spans="4:10" ht="14.25">
      <c r="D44" s="105"/>
      <c r="E44" s="105"/>
      <c r="F44" s="105"/>
      <c r="G44" s="105"/>
      <c r="H44" s="268"/>
      <c r="I44" s="269"/>
      <c r="J44" s="269"/>
    </row>
    <row r="45" spans="4:10" ht="14.25">
      <c r="D45" s="105"/>
      <c r="E45" s="105"/>
      <c r="F45" s="105"/>
      <c r="G45" s="105"/>
      <c r="H45" s="268"/>
      <c r="I45" s="269"/>
      <c r="J45" s="269"/>
    </row>
    <row r="46" spans="4:10" ht="14.25">
      <c r="D46" s="105"/>
      <c r="E46" s="105"/>
      <c r="F46" s="105"/>
      <c r="G46" s="105"/>
      <c r="H46" s="268"/>
      <c r="I46" s="269"/>
      <c r="J46" s="269"/>
    </row>
    <row r="47" spans="4:10" ht="14.25">
      <c r="D47" s="105"/>
      <c r="E47" s="105"/>
      <c r="F47" s="105"/>
      <c r="G47" s="105"/>
      <c r="H47" s="268"/>
      <c r="I47" s="269"/>
      <c r="J47" s="269"/>
    </row>
    <row r="48" spans="2:10" ht="14.25">
      <c r="B48" s="5"/>
      <c r="D48" s="105"/>
      <c r="E48" s="105"/>
      <c r="F48" s="105"/>
      <c r="G48" s="105"/>
      <c r="H48" s="268"/>
      <c r="I48" s="269"/>
      <c r="J48" s="269"/>
    </row>
    <row r="49" spans="2:10" ht="14.25">
      <c r="B49" s="5"/>
      <c r="D49" s="105"/>
      <c r="E49" s="105"/>
      <c r="F49" s="105"/>
      <c r="G49" s="105"/>
      <c r="H49" s="268"/>
      <c r="I49" s="269"/>
      <c r="J49" s="269"/>
    </row>
    <row r="50" spans="4:10" ht="14.25">
      <c r="D50" s="105"/>
      <c r="E50" s="105"/>
      <c r="F50" s="105"/>
      <c r="G50" s="105"/>
      <c r="H50" s="268"/>
      <c r="I50" s="269"/>
      <c r="J50" s="269"/>
    </row>
    <row r="51" spans="4:10" ht="14.25">
      <c r="D51" s="105"/>
      <c r="E51" s="105"/>
      <c r="F51" s="105"/>
      <c r="G51" s="105"/>
      <c r="H51" s="268"/>
      <c r="I51" s="269"/>
      <c r="J51" s="269"/>
    </row>
    <row r="52" spans="4:10" ht="14.25">
      <c r="D52" s="105"/>
      <c r="E52" s="105"/>
      <c r="F52" s="105"/>
      <c r="G52" s="105"/>
      <c r="H52" s="268"/>
      <c r="I52" s="269"/>
      <c r="J52" s="269"/>
    </row>
    <row r="53" spans="4:10" ht="14.25">
      <c r="D53" s="105"/>
      <c r="E53" s="105"/>
      <c r="F53" s="105"/>
      <c r="G53" s="105"/>
      <c r="H53" s="268"/>
      <c r="I53" s="269"/>
      <c r="J53" s="269"/>
    </row>
    <row r="54" spans="4:10" ht="14.25">
      <c r="D54" s="105"/>
      <c r="E54" s="105"/>
      <c r="F54" s="105"/>
      <c r="G54" s="105"/>
      <c r="H54" s="268"/>
      <c r="I54" s="269"/>
      <c r="J54" s="269"/>
    </row>
    <row r="55" spans="4:10" ht="14.25">
      <c r="D55" s="105"/>
      <c r="E55" s="105"/>
      <c r="F55" s="105"/>
      <c r="G55" s="105"/>
      <c r="H55" s="268"/>
      <c r="I55" s="269"/>
      <c r="J55" s="269"/>
    </row>
    <row r="56" spans="4:10" ht="14.25">
      <c r="D56" s="105"/>
      <c r="E56" s="105"/>
      <c r="F56" s="105"/>
      <c r="G56" s="105"/>
      <c r="H56" s="268"/>
      <c r="I56" s="269"/>
      <c r="J56" s="269"/>
    </row>
    <row r="57" spans="4:10" ht="14.25">
      <c r="D57" s="105"/>
      <c r="E57" s="105"/>
      <c r="F57" s="105"/>
      <c r="G57" s="105"/>
      <c r="H57" s="268"/>
      <c r="I57" s="269"/>
      <c r="J57" s="269"/>
    </row>
    <row r="58" spans="4:10" ht="14.25">
      <c r="D58" s="105"/>
      <c r="E58" s="105"/>
      <c r="F58" s="105"/>
      <c r="G58" s="105"/>
      <c r="H58" s="268"/>
      <c r="I58" s="269"/>
      <c r="J58" s="269"/>
    </row>
    <row r="59" spans="4:10" ht="14.25">
      <c r="D59" s="105"/>
      <c r="E59" s="105"/>
      <c r="F59" s="105"/>
      <c r="G59" s="105"/>
      <c r="H59" s="268"/>
      <c r="I59" s="269"/>
      <c r="J59" s="269"/>
    </row>
    <row r="60" spans="4:10" ht="14.25">
      <c r="D60" s="105"/>
      <c r="E60" s="105"/>
      <c r="F60" s="105"/>
      <c r="G60" s="105"/>
      <c r="H60" s="268"/>
      <c r="I60" s="269"/>
      <c r="J60" s="269"/>
    </row>
    <row r="61" spans="4:10" ht="14.25">
      <c r="D61" s="105"/>
      <c r="E61" s="105"/>
      <c r="F61" s="105"/>
      <c r="G61" s="105"/>
      <c r="H61" s="268"/>
      <c r="I61" s="269"/>
      <c r="J61" s="269"/>
    </row>
    <row r="62" spans="4:10" ht="14.25">
      <c r="D62" s="105"/>
      <c r="E62" s="105"/>
      <c r="F62" s="105"/>
      <c r="G62" s="105"/>
      <c r="H62" s="268"/>
      <c r="I62" s="269"/>
      <c r="J62" s="269"/>
    </row>
    <row r="63" spans="4:10" ht="14.25">
      <c r="D63" s="105"/>
      <c r="E63" s="105"/>
      <c r="F63" s="105"/>
      <c r="G63" s="105"/>
      <c r="H63" s="268"/>
      <c r="I63" s="269"/>
      <c r="J63" s="269"/>
    </row>
    <row r="64" spans="4:10" ht="14.25">
      <c r="D64" s="105"/>
      <c r="E64" s="105"/>
      <c r="F64" s="105"/>
      <c r="G64" s="105"/>
      <c r="H64" s="268"/>
      <c r="I64" s="269"/>
      <c r="J64" s="269"/>
    </row>
    <row r="65" spans="4:10" ht="14.25">
      <c r="D65" s="133"/>
      <c r="E65" s="133"/>
      <c r="F65" s="133"/>
      <c r="G65" s="133"/>
      <c r="H65" s="268"/>
      <c r="I65" s="269"/>
      <c r="J65" s="269"/>
    </row>
    <row r="66" spans="4:10" ht="14.25">
      <c r="D66" s="133"/>
      <c r="E66" s="133"/>
      <c r="F66" s="133"/>
      <c r="G66" s="133"/>
      <c r="H66" s="268"/>
      <c r="I66" s="269"/>
      <c r="J66" s="269"/>
    </row>
    <row r="67" spans="4:10" ht="14.25">
      <c r="D67" s="133"/>
      <c r="E67" s="133"/>
      <c r="F67" s="133"/>
      <c r="G67" s="133"/>
      <c r="H67" s="268"/>
      <c r="I67" s="269"/>
      <c r="J67" s="269"/>
    </row>
    <row r="68" spans="4:10" ht="14.25">
      <c r="D68" s="133"/>
      <c r="E68" s="133"/>
      <c r="F68" s="133"/>
      <c r="G68" s="133"/>
      <c r="H68" s="268"/>
      <c r="I68" s="269"/>
      <c r="J68" s="269"/>
    </row>
    <row r="69" spans="4:10" ht="14.25">
      <c r="D69" s="133"/>
      <c r="E69" s="133"/>
      <c r="F69" s="133"/>
      <c r="G69" s="133"/>
      <c r="H69" s="268"/>
      <c r="I69" s="269"/>
      <c r="J69" s="269"/>
    </row>
    <row r="70" spans="4:10" ht="14.25">
      <c r="D70" s="133"/>
      <c r="E70" s="133"/>
      <c r="F70" s="133"/>
      <c r="G70" s="133"/>
      <c r="H70" s="268"/>
      <c r="I70" s="269"/>
      <c r="J70" s="269"/>
    </row>
    <row r="71" spans="4:10" ht="14.25">
      <c r="D71" s="133"/>
      <c r="E71" s="133"/>
      <c r="F71" s="133"/>
      <c r="G71" s="133"/>
      <c r="H71" s="268"/>
      <c r="I71" s="269"/>
      <c r="J71" s="269"/>
    </row>
    <row r="72" spans="4:10" ht="14.25">
      <c r="D72" s="133"/>
      <c r="E72" s="133"/>
      <c r="F72" s="133"/>
      <c r="G72" s="133"/>
      <c r="H72" s="268"/>
      <c r="I72" s="269"/>
      <c r="J72" s="269"/>
    </row>
    <row r="73" spans="4:10" ht="14.25">
      <c r="D73" s="133"/>
      <c r="E73" s="133"/>
      <c r="F73" s="133"/>
      <c r="G73" s="133"/>
      <c r="H73" s="268"/>
      <c r="I73" s="269"/>
      <c r="J73" s="269"/>
    </row>
    <row r="74" spans="4:10" ht="14.25">
      <c r="D74" s="133"/>
      <c r="E74" s="133"/>
      <c r="F74" s="133"/>
      <c r="G74" s="133"/>
      <c r="H74" s="268"/>
      <c r="I74" s="269"/>
      <c r="J74" s="269"/>
    </row>
    <row r="75" spans="4:10" ht="14.25">
      <c r="D75" s="133"/>
      <c r="E75" s="133"/>
      <c r="F75" s="133"/>
      <c r="G75" s="133"/>
      <c r="H75" s="268"/>
      <c r="I75" s="269"/>
      <c r="J75" s="269"/>
    </row>
    <row r="76" spans="4:10" ht="14.25">
      <c r="D76" s="133"/>
      <c r="E76" s="133"/>
      <c r="F76" s="133"/>
      <c r="G76" s="133"/>
      <c r="H76" s="268"/>
      <c r="I76" s="269"/>
      <c r="J76" s="269"/>
    </row>
    <row r="77" spans="4:10" ht="14.25">
      <c r="D77" s="133"/>
      <c r="E77" s="133"/>
      <c r="F77" s="133"/>
      <c r="G77" s="133"/>
      <c r="H77" s="268"/>
      <c r="I77" s="269"/>
      <c r="J77" s="269"/>
    </row>
    <row r="78" spans="4:10" ht="14.25">
      <c r="D78" s="133"/>
      <c r="E78" s="133"/>
      <c r="F78" s="133"/>
      <c r="G78" s="133"/>
      <c r="H78" s="268"/>
      <c r="I78" s="269"/>
      <c r="J78" s="269"/>
    </row>
    <row r="79" spans="4:10" ht="14.25">
      <c r="D79" s="133"/>
      <c r="E79" s="133"/>
      <c r="F79" s="133"/>
      <c r="G79" s="133"/>
      <c r="H79" s="268"/>
      <c r="I79" s="269"/>
      <c r="J79" s="269"/>
    </row>
    <row r="80" spans="4:10" ht="14.25">
      <c r="D80" s="133"/>
      <c r="E80" s="133"/>
      <c r="F80" s="133"/>
      <c r="G80" s="133"/>
      <c r="H80" s="268"/>
      <c r="I80" s="269"/>
      <c r="J80" s="269"/>
    </row>
    <row r="81" spans="4:10" ht="14.25">
      <c r="D81" s="133"/>
      <c r="E81" s="133"/>
      <c r="F81" s="133"/>
      <c r="G81" s="133"/>
      <c r="H81" s="268"/>
      <c r="I81" s="269"/>
      <c r="J81" s="269"/>
    </row>
    <row r="82" spans="8:10" ht="14.25">
      <c r="H82" s="268"/>
      <c r="I82" s="269"/>
      <c r="J82" s="269"/>
    </row>
    <row r="83" spans="8:10" ht="14.25">
      <c r="H83" s="268"/>
      <c r="I83" s="269"/>
      <c r="J83" s="269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5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143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Q18" sqref="Q18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53.421875" style="5" customWidth="1"/>
    <col min="4" max="5" width="10.421875" style="105" bestFit="1" customWidth="1"/>
    <col min="6" max="7" width="10.421875" style="105" customWidth="1"/>
    <col min="8" max="8" width="10.421875" style="106" bestFit="1" customWidth="1"/>
    <col min="9" max="9" width="9.8515625" style="105" bestFit="1" customWidth="1"/>
    <col min="10" max="10" width="9.8515625" style="105" customWidth="1"/>
    <col min="11" max="16384" width="9.140625" style="19" customWidth="1"/>
  </cols>
  <sheetData>
    <row r="1" spans="1:10" s="41" customFormat="1" ht="20.25">
      <c r="A1" s="40" t="s">
        <v>100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7.5" customHeight="1">
      <c r="A3" s="46"/>
      <c r="B3" s="30"/>
      <c r="D3" s="16"/>
      <c r="E3" s="16"/>
      <c r="F3" s="16"/>
      <c r="G3" s="16"/>
      <c r="H3" s="108"/>
      <c r="I3" s="16"/>
      <c r="J3" s="16"/>
    </row>
    <row r="4" spans="1:8" ht="15">
      <c r="A4" s="45" t="s">
        <v>191</v>
      </c>
      <c r="B4" s="37"/>
      <c r="D4" s="263"/>
      <c r="E4" s="117"/>
      <c r="F4" s="117"/>
      <c r="G4" s="117"/>
      <c r="H4" s="123"/>
    </row>
    <row r="5" spans="1:10" ht="15">
      <c r="A5" s="17"/>
      <c r="B5" s="19" t="s">
        <v>289</v>
      </c>
      <c r="C5" s="19"/>
      <c r="D5" s="117">
        <v>9622</v>
      </c>
      <c r="E5" s="117">
        <v>9865</v>
      </c>
      <c r="F5" s="117">
        <v>10112</v>
      </c>
      <c r="G5" s="117">
        <v>10113</v>
      </c>
      <c r="H5" s="123">
        <v>10118</v>
      </c>
      <c r="I5" s="365">
        <v>0.04944131316126921</v>
      </c>
      <c r="J5" s="105">
        <v>5.1548534608189645</v>
      </c>
    </row>
    <row r="6" spans="2:10" s="17" customFormat="1" ht="15">
      <c r="B6" s="19" t="s">
        <v>103</v>
      </c>
      <c r="D6" s="117">
        <v>24501</v>
      </c>
      <c r="E6" s="117">
        <v>25587</v>
      </c>
      <c r="F6" s="117">
        <v>25876</v>
      </c>
      <c r="G6" s="117">
        <v>26814</v>
      </c>
      <c r="H6" s="123">
        <v>28286</v>
      </c>
      <c r="I6" s="18">
        <v>5.489669575594847</v>
      </c>
      <c r="J6" s="105">
        <v>15.448349046977672</v>
      </c>
    </row>
    <row r="7" spans="2:10" s="17" customFormat="1" ht="15">
      <c r="B7" s="19" t="s">
        <v>327</v>
      </c>
      <c r="D7" s="117">
        <v>-1007</v>
      </c>
      <c r="E7" s="117">
        <v>-1005</v>
      </c>
      <c r="F7" s="117">
        <v>-1013</v>
      </c>
      <c r="G7" s="117">
        <v>-1080</v>
      </c>
      <c r="H7" s="123">
        <v>-2156</v>
      </c>
      <c r="I7" s="18">
        <v>-99.62962962962962</v>
      </c>
      <c r="J7" s="105" t="s">
        <v>387</v>
      </c>
    </row>
    <row r="8" spans="2:10" ht="29.25" customHeight="1">
      <c r="B8" s="463" t="s">
        <v>332</v>
      </c>
      <c r="C8" s="463"/>
      <c r="D8" s="117">
        <v>-855</v>
      </c>
      <c r="E8" s="117">
        <v>-847</v>
      </c>
      <c r="F8" s="117">
        <v>-883</v>
      </c>
      <c r="G8" s="117">
        <v>-1144</v>
      </c>
      <c r="H8" s="123">
        <v>-140</v>
      </c>
      <c r="I8" s="18">
        <v>87.76223776223776</v>
      </c>
      <c r="J8" s="105">
        <v>83.62573099415205</v>
      </c>
    </row>
    <row r="9" spans="2:10" s="17" customFormat="1" ht="15">
      <c r="B9" s="17" t="s">
        <v>344</v>
      </c>
      <c r="D9" s="92">
        <v>32261</v>
      </c>
      <c r="E9" s="92">
        <v>33600</v>
      </c>
      <c r="F9" s="92">
        <v>34092</v>
      </c>
      <c r="G9" s="92">
        <v>34703</v>
      </c>
      <c r="H9" s="404">
        <v>36108</v>
      </c>
      <c r="I9" s="14">
        <v>4.0486413278390865</v>
      </c>
      <c r="J9" s="16">
        <v>11.924614860047743</v>
      </c>
    </row>
    <row r="10" spans="3:8" ht="14.25">
      <c r="C10" s="19"/>
      <c r="D10" s="117"/>
      <c r="E10" s="117"/>
      <c r="F10" s="117"/>
      <c r="G10" s="117"/>
      <c r="H10" s="123"/>
    </row>
    <row r="11" spans="2:10" ht="14.25">
      <c r="B11" s="19" t="s">
        <v>329</v>
      </c>
      <c r="C11" s="19"/>
      <c r="D11" s="117">
        <v>3173</v>
      </c>
      <c r="E11" s="117">
        <v>3170</v>
      </c>
      <c r="F11" s="117">
        <v>3169</v>
      </c>
      <c r="G11" s="117">
        <v>3179</v>
      </c>
      <c r="H11" s="123">
        <v>3094</v>
      </c>
      <c r="I11" s="18">
        <v>-2.67379679144385</v>
      </c>
      <c r="J11" s="105">
        <v>-2.4897573274503593</v>
      </c>
    </row>
    <row r="12" spans="2:10" ht="14.25">
      <c r="B12" s="91" t="s">
        <v>330</v>
      </c>
      <c r="C12" s="19"/>
      <c r="D12" s="117">
        <v>-3173</v>
      </c>
      <c r="E12" s="117">
        <v>-3170</v>
      </c>
      <c r="F12" s="117">
        <v>-3169</v>
      </c>
      <c r="G12" s="117">
        <v>-3179</v>
      </c>
      <c r="H12" s="123">
        <v>-3094</v>
      </c>
      <c r="I12" s="18">
        <v>2.67379679144385</v>
      </c>
      <c r="J12" s="105">
        <v>2.4897573274503593</v>
      </c>
    </row>
    <row r="13" spans="2:10" s="17" customFormat="1" ht="15">
      <c r="B13" s="248" t="s">
        <v>290</v>
      </c>
      <c r="D13" s="92">
        <v>32261</v>
      </c>
      <c r="E13" s="92">
        <v>33600</v>
      </c>
      <c r="F13" s="92">
        <v>34092</v>
      </c>
      <c r="G13" s="92">
        <v>34703</v>
      </c>
      <c r="H13" s="404">
        <v>36108</v>
      </c>
      <c r="I13" s="14">
        <v>4.0486413278390865</v>
      </c>
      <c r="J13" s="16">
        <v>11.924614860047743</v>
      </c>
    </row>
    <row r="14" spans="2:8" ht="14.25">
      <c r="B14" s="91"/>
      <c r="C14" s="19"/>
      <c r="D14" s="117"/>
      <c r="E14" s="117"/>
      <c r="F14" s="117"/>
      <c r="G14" s="117"/>
      <c r="H14" s="123"/>
    </row>
    <row r="15" spans="2:10" ht="14.25">
      <c r="B15" s="91" t="s">
        <v>331</v>
      </c>
      <c r="C15" s="19"/>
      <c r="D15" s="117">
        <v>1258</v>
      </c>
      <c r="E15" s="117">
        <v>1263</v>
      </c>
      <c r="F15" s="117">
        <v>1280</v>
      </c>
      <c r="G15" s="117">
        <v>1354</v>
      </c>
      <c r="H15" s="123">
        <v>1374</v>
      </c>
      <c r="I15" s="18">
        <v>1.477104874446078</v>
      </c>
      <c r="J15" s="105">
        <v>9.220985691573924</v>
      </c>
    </row>
    <row r="16" spans="2:10" ht="14.25">
      <c r="B16" s="91" t="s">
        <v>291</v>
      </c>
      <c r="C16" s="19"/>
      <c r="D16" s="117">
        <v>4284</v>
      </c>
      <c r="E16" s="117">
        <v>4281</v>
      </c>
      <c r="F16" s="117">
        <v>4282</v>
      </c>
      <c r="G16" s="117">
        <v>4304</v>
      </c>
      <c r="H16" s="123">
        <v>3688</v>
      </c>
      <c r="I16" s="18">
        <v>-14.31226765799256</v>
      </c>
      <c r="J16" s="105">
        <v>-13.912231559290378</v>
      </c>
    </row>
    <row r="17" spans="2:10" ht="14.25">
      <c r="B17" s="91" t="s">
        <v>292</v>
      </c>
      <c r="C17" s="19"/>
      <c r="D17" s="117">
        <v>-1</v>
      </c>
      <c r="E17" s="117">
        <v>-1</v>
      </c>
      <c r="F17" s="117">
        <v>-1</v>
      </c>
      <c r="G17" s="117">
        <v>-1</v>
      </c>
      <c r="H17" s="123">
        <v>-1</v>
      </c>
      <c r="I17" s="311">
        <v>0</v>
      </c>
      <c r="J17" s="241">
        <v>0</v>
      </c>
    </row>
    <row r="18" spans="2:10" s="17" customFormat="1" ht="15">
      <c r="B18" s="248" t="s">
        <v>293</v>
      </c>
      <c r="D18" s="92">
        <v>37802</v>
      </c>
      <c r="E18" s="92">
        <v>39143</v>
      </c>
      <c r="F18" s="92">
        <v>39653</v>
      </c>
      <c r="G18" s="92">
        <v>40360</v>
      </c>
      <c r="H18" s="404">
        <v>41169</v>
      </c>
      <c r="I18" s="14">
        <v>2.004459861248753</v>
      </c>
      <c r="J18" s="16">
        <v>8.906936140944932</v>
      </c>
    </row>
    <row r="19" spans="2:10" s="23" customFormat="1" ht="6" customHeight="1">
      <c r="B19" s="30"/>
      <c r="C19" s="25"/>
      <c r="D19" s="117"/>
      <c r="E19" s="117"/>
      <c r="F19" s="117"/>
      <c r="G19" s="117"/>
      <c r="H19" s="123"/>
      <c r="I19" s="18"/>
      <c r="J19" s="105"/>
    </row>
    <row r="20" spans="1:10" s="17" customFormat="1" ht="15">
      <c r="A20" s="248" t="s">
        <v>294</v>
      </c>
      <c r="D20" s="92">
        <v>246749</v>
      </c>
      <c r="E20" s="92">
        <v>249643</v>
      </c>
      <c r="F20" s="92">
        <v>254441</v>
      </c>
      <c r="G20" s="92">
        <v>264186</v>
      </c>
      <c r="H20" s="404">
        <v>269275</v>
      </c>
      <c r="I20" s="14">
        <v>1.9262943532208476</v>
      </c>
      <c r="J20" s="16">
        <v>9.129115011610999</v>
      </c>
    </row>
    <row r="21" spans="2:8" ht="15">
      <c r="B21" s="248"/>
      <c r="C21" s="17"/>
      <c r="D21" s="117"/>
      <c r="E21" s="117"/>
      <c r="F21" s="117"/>
      <c r="G21" s="117"/>
      <c r="H21" s="404"/>
    </row>
    <row r="22" spans="2:8" ht="15">
      <c r="B22" s="248"/>
      <c r="C22" s="17"/>
      <c r="D22" s="117"/>
      <c r="E22" s="117"/>
      <c r="F22" s="117"/>
      <c r="G22" s="117"/>
      <c r="H22" s="404"/>
    </row>
    <row r="23" spans="1:8" ht="15">
      <c r="A23" s="248" t="s">
        <v>295</v>
      </c>
      <c r="C23" s="17"/>
      <c r="D23" s="117"/>
      <c r="E23" s="117"/>
      <c r="F23" s="117"/>
      <c r="G23" s="117"/>
      <c r="H23" s="404"/>
    </row>
    <row r="24" spans="2:10" s="17" customFormat="1" ht="15">
      <c r="B24" s="17" t="s">
        <v>344</v>
      </c>
      <c r="D24" s="321">
        <v>13.1</v>
      </c>
      <c r="E24" s="321">
        <v>13.5</v>
      </c>
      <c r="F24" s="321">
        <v>13.4</v>
      </c>
      <c r="G24" s="321">
        <v>13.1</v>
      </c>
      <c r="H24" s="450">
        <v>13.4</v>
      </c>
      <c r="I24" s="264">
        <v>0.3000000000000007</v>
      </c>
      <c r="J24" s="264">
        <v>0.3000000000000007</v>
      </c>
    </row>
    <row r="25" spans="2:10" s="17" customFormat="1" ht="15">
      <c r="B25" s="248" t="s">
        <v>101</v>
      </c>
      <c r="D25" s="321">
        <v>13.1</v>
      </c>
      <c r="E25" s="321">
        <v>13.5</v>
      </c>
      <c r="F25" s="321">
        <v>13.4</v>
      </c>
      <c r="G25" s="321">
        <v>13.1</v>
      </c>
      <c r="H25" s="450">
        <v>13.4</v>
      </c>
      <c r="I25" s="264">
        <v>0.3000000000000007</v>
      </c>
      <c r="J25" s="264">
        <v>0.3000000000000007</v>
      </c>
    </row>
    <row r="26" spans="2:10" s="17" customFormat="1" ht="15">
      <c r="B26" s="248" t="s">
        <v>296</v>
      </c>
      <c r="D26" s="322">
        <v>15.3</v>
      </c>
      <c r="E26" s="322">
        <v>15.7</v>
      </c>
      <c r="F26" s="322">
        <v>15.6</v>
      </c>
      <c r="G26" s="322">
        <v>15.3</v>
      </c>
      <c r="H26" s="451">
        <v>15.3</v>
      </c>
      <c r="I26" s="331">
        <v>0</v>
      </c>
      <c r="J26" s="331">
        <v>0</v>
      </c>
    </row>
    <row r="27" spans="2:10" s="23" customFormat="1" ht="6" customHeight="1">
      <c r="B27" s="30"/>
      <c r="D27" s="321"/>
      <c r="E27" s="321"/>
      <c r="F27" s="321"/>
      <c r="G27" s="321"/>
      <c r="H27" s="451"/>
      <c r="I27" s="264"/>
      <c r="J27" s="264"/>
    </row>
    <row r="28" spans="2:10" s="17" customFormat="1" ht="15">
      <c r="B28" s="17" t="s">
        <v>297</v>
      </c>
      <c r="D28" s="322">
        <v>11.7</v>
      </c>
      <c r="E28" s="322">
        <v>12.2</v>
      </c>
      <c r="F28" s="322">
        <v>12.1</v>
      </c>
      <c r="G28" s="322">
        <v>11.9</v>
      </c>
      <c r="H28" s="451">
        <v>12.2</v>
      </c>
      <c r="I28" s="331">
        <v>0.29999999999999893</v>
      </c>
      <c r="J28" s="331">
        <v>0.5</v>
      </c>
    </row>
    <row r="29" spans="2:10" s="25" customFormat="1" ht="14.25">
      <c r="B29" s="35"/>
      <c r="D29" s="117"/>
      <c r="E29" s="117"/>
      <c r="F29" s="117"/>
      <c r="G29" s="117"/>
      <c r="H29" s="123"/>
      <c r="I29" s="105"/>
      <c r="J29" s="105"/>
    </row>
    <row r="30" spans="2:10" s="17" customFormat="1" ht="15">
      <c r="B30" s="94"/>
      <c r="D30" s="16"/>
      <c r="E30" s="16"/>
      <c r="F30" s="16"/>
      <c r="G30" s="16"/>
      <c r="H30" s="108"/>
      <c r="I30" s="105"/>
      <c r="J30" s="105"/>
    </row>
    <row r="31" spans="2:8" ht="15">
      <c r="B31" s="37"/>
      <c r="D31" s="331"/>
      <c r="E31" s="331"/>
      <c r="F31" s="331"/>
      <c r="G31" s="331"/>
      <c r="H31" s="419"/>
    </row>
    <row r="32" spans="4:8" ht="14.25">
      <c r="D32" s="133"/>
      <c r="E32" s="133"/>
      <c r="F32" s="133"/>
      <c r="G32" s="133"/>
      <c r="H32" s="330"/>
    </row>
    <row r="33" spans="4:8" ht="14.25">
      <c r="D33" s="133"/>
      <c r="E33" s="133"/>
      <c r="F33" s="133"/>
      <c r="G33" s="133"/>
      <c r="H33" s="330"/>
    </row>
    <row r="34" spans="4:8" ht="14.25">
      <c r="D34" s="133"/>
      <c r="E34" s="133"/>
      <c r="F34" s="133"/>
      <c r="G34" s="133"/>
      <c r="H34" s="330"/>
    </row>
    <row r="35" spans="4:8" ht="14.25">
      <c r="D35" s="133"/>
      <c r="E35" s="133"/>
      <c r="F35" s="133"/>
      <c r="G35" s="133"/>
      <c r="H35" s="330"/>
    </row>
    <row r="36" ht="14.25">
      <c r="H36" s="330"/>
    </row>
    <row r="37" ht="14.25">
      <c r="H37" s="330"/>
    </row>
    <row r="38" ht="14.25">
      <c r="H38" s="330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</sheetData>
  <sheetProtection/>
  <mergeCells count="2">
    <mergeCell ref="A2:C2"/>
    <mergeCell ref="B8:C8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3"/>
  <sheetViews>
    <sheetView zoomScale="80" zoomScaleNormal="80" zoomScalePageLayoutView="0" workbookViewId="0" topLeftCell="A1">
      <pane xSplit="3" ySplit="3" topLeftCell="D4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O11" sqref="O11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10.421875" style="191" customWidth="1"/>
    <col min="8" max="8" width="11.8515625" style="124" customWidth="1"/>
    <col min="9" max="9" width="4.421875" style="0" customWidth="1"/>
    <col min="10" max="10" width="9.140625" style="0" customWidth="1"/>
  </cols>
  <sheetData>
    <row r="1" spans="1:8" s="41" customFormat="1" ht="20.25">
      <c r="A1" s="40" t="s">
        <v>104</v>
      </c>
      <c r="D1" s="129"/>
      <c r="E1" s="129"/>
      <c r="F1" s="129"/>
      <c r="G1" s="129"/>
      <c r="H1" s="129"/>
    </row>
    <row r="2" spans="1:10" s="43" customFormat="1" ht="15">
      <c r="A2" s="461" t="s">
        <v>303</v>
      </c>
      <c r="B2" s="461"/>
      <c r="C2" s="461"/>
      <c r="D2" s="130" t="s">
        <v>324</v>
      </c>
      <c r="E2" s="130" t="s">
        <v>346</v>
      </c>
      <c r="F2" s="372" t="s">
        <v>353</v>
      </c>
      <c r="G2" s="372" t="s">
        <v>357</v>
      </c>
      <c r="H2" s="198" t="s">
        <v>366</v>
      </c>
      <c r="I2" s="198"/>
      <c r="J2" s="198"/>
    </row>
    <row r="3" spans="4:8" ht="6" customHeight="1">
      <c r="D3" s="255"/>
      <c r="E3" s="255"/>
      <c r="F3" s="255"/>
      <c r="G3" s="255"/>
      <c r="H3" s="115"/>
    </row>
    <row r="4" spans="1:9" s="63" customFormat="1" ht="15">
      <c r="A4" s="62" t="s">
        <v>106</v>
      </c>
      <c r="D4" s="247"/>
      <c r="E4" s="247"/>
      <c r="F4" s="247"/>
      <c r="G4" s="247"/>
      <c r="H4" s="232"/>
      <c r="I4" s="72"/>
    </row>
    <row r="5" spans="1:10" s="63" customFormat="1" ht="15">
      <c r="A5" s="48" t="s">
        <v>69</v>
      </c>
      <c r="D5" s="261">
        <v>2451</v>
      </c>
      <c r="E5" s="261">
        <v>2313</v>
      </c>
      <c r="F5" s="261">
        <v>2514</v>
      </c>
      <c r="G5" s="261">
        <v>2340</v>
      </c>
      <c r="H5" s="378">
        <v>2736</v>
      </c>
      <c r="I5" s="260"/>
      <c r="J5" s="315"/>
    </row>
    <row r="6" spans="2:10" s="63" customFormat="1" ht="15">
      <c r="B6" s="63" t="s">
        <v>284</v>
      </c>
      <c r="D6" s="245">
        <v>27.172582619339046</v>
      </c>
      <c r="E6" s="245">
        <v>30.652831820146996</v>
      </c>
      <c r="F6" s="245">
        <v>30.35003977724741</v>
      </c>
      <c r="G6" s="245">
        <v>31.794871794871792</v>
      </c>
      <c r="H6" s="407">
        <v>31.469298245614034</v>
      </c>
      <c r="I6" s="72"/>
      <c r="J6" s="366"/>
    </row>
    <row r="7" spans="2:10" s="63" customFormat="1" ht="15">
      <c r="B7" s="63" t="s">
        <v>105</v>
      </c>
      <c r="D7" s="245">
        <v>52.46838025295798</v>
      </c>
      <c r="E7" s="245">
        <v>52.14007782101168</v>
      </c>
      <c r="F7" s="245">
        <v>50.07955449482896</v>
      </c>
      <c r="G7" s="245">
        <v>51.96581196581197</v>
      </c>
      <c r="H7" s="407">
        <v>49.34210526315789</v>
      </c>
      <c r="I7" s="72"/>
      <c r="J7" s="366"/>
    </row>
    <row r="8" spans="2:10" s="63" customFormat="1" ht="15">
      <c r="B8" s="63" t="s">
        <v>261</v>
      </c>
      <c r="D8" s="245">
        <v>11.383108935128519</v>
      </c>
      <c r="E8" s="245">
        <v>10.246433203631646</v>
      </c>
      <c r="F8" s="245">
        <v>13.60381861575179</v>
      </c>
      <c r="G8" s="245">
        <v>10.427350427350428</v>
      </c>
      <c r="H8" s="407">
        <v>14.108187134502925</v>
      </c>
      <c r="I8" s="72"/>
      <c r="J8" s="366"/>
    </row>
    <row r="9" spans="2:10" s="63" customFormat="1" ht="15">
      <c r="B9" s="63" t="s">
        <v>27</v>
      </c>
      <c r="D9" s="245">
        <v>8.97592819257446</v>
      </c>
      <c r="E9" s="245">
        <v>6.9606571552096845</v>
      </c>
      <c r="F9" s="245">
        <v>5.966587112171838</v>
      </c>
      <c r="G9" s="245">
        <v>5.811965811965812</v>
      </c>
      <c r="H9" s="407">
        <v>5.080409356725147</v>
      </c>
      <c r="I9" s="72"/>
      <c r="J9" s="366"/>
    </row>
    <row r="10" spans="1:10" s="63" customFormat="1" ht="15">
      <c r="A10" s="56" t="s">
        <v>68</v>
      </c>
      <c r="D10" s="261">
        <v>2451</v>
      </c>
      <c r="E10" s="261">
        <v>2313</v>
      </c>
      <c r="F10" s="261">
        <v>2514</v>
      </c>
      <c r="G10" s="261">
        <v>2340</v>
      </c>
      <c r="H10" s="416">
        <v>2736</v>
      </c>
      <c r="I10" s="260"/>
      <c r="J10" s="315"/>
    </row>
    <row r="11" spans="2:10" s="63" customFormat="1" ht="15">
      <c r="B11" s="63" t="s">
        <v>38</v>
      </c>
      <c r="D11" s="245">
        <v>60.01631986944105</v>
      </c>
      <c r="E11" s="245">
        <v>63.164721141374834</v>
      </c>
      <c r="F11" s="245">
        <v>63.60381861575179</v>
      </c>
      <c r="G11" s="245">
        <v>60.641025641025635</v>
      </c>
      <c r="H11" s="408">
        <v>62.24415204678363</v>
      </c>
      <c r="I11" s="72"/>
      <c r="J11" s="366"/>
    </row>
    <row r="12" spans="2:10" s="63" customFormat="1" ht="15">
      <c r="B12" s="63" t="s">
        <v>39</v>
      </c>
      <c r="D12" s="245">
        <v>20.644634842921256</v>
      </c>
      <c r="E12" s="245">
        <v>18.417639429312583</v>
      </c>
      <c r="F12" s="245">
        <v>19.331742243436754</v>
      </c>
      <c r="G12" s="245">
        <v>20.598290598290596</v>
      </c>
      <c r="H12" s="408">
        <v>19.700292397660817</v>
      </c>
      <c r="I12" s="72"/>
      <c r="J12" s="366"/>
    </row>
    <row r="13" spans="2:10" s="63" customFormat="1" ht="15">
      <c r="B13" s="63" t="s">
        <v>60</v>
      </c>
      <c r="D13" s="245">
        <v>11.301509587923295</v>
      </c>
      <c r="E13" s="245">
        <v>9.770860354517943</v>
      </c>
      <c r="F13" s="245">
        <v>9.228321400159109</v>
      </c>
      <c r="G13" s="245">
        <v>9.18803418803419</v>
      </c>
      <c r="H13" s="408">
        <v>10.307017543859649</v>
      </c>
      <c r="I13" s="72"/>
      <c r="J13" s="366"/>
    </row>
    <row r="14" spans="2:10" s="63" customFormat="1" ht="15">
      <c r="B14" s="63" t="s">
        <v>79</v>
      </c>
      <c r="D14" s="245">
        <v>5.589555283557732</v>
      </c>
      <c r="E14" s="245">
        <v>5.836575875486381</v>
      </c>
      <c r="F14" s="245">
        <v>5.210819411296738</v>
      </c>
      <c r="G14" s="245">
        <v>6.367521367521367</v>
      </c>
      <c r="H14" s="408">
        <v>5.701754385964912</v>
      </c>
      <c r="I14" s="72"/>
      <c r="J14" s="366"/>
    </row>
    <row r="15" spans="2:10" s="63" customFormat="1" ht="15">
      <c r="B15" s="63" t="s">
        <v>62</v>
      </c>
      <c r="D15" s="245">
        <v>2.4479804161566707</v>
      </c>
      <c r="E15" s="245">
        <v>2.810203199308258</v>
      </c>
      <c r="F15" s="245">
        <v>2.6252983293556085</v>
      </c>
      <c r="G15" s="245">
        <v>3.205128205128205</v>
      </c>
      <c r="H15" s="408">
        <v>2.046783625730994</v>
      </c>
      <c r="I15" s="72"/>
      <c r="J15" s="366"/>
    </row>
    <row r="16" spans="4:9" s="63" customFormat="1" ht="15">
      <c r="D16" s="247"/>
      <c r="E16" s="247"/>
      <c r="F16" s="247"/>
      <c r="G16" s="247"/>
      <c r="H16" s="374"/>
      <c r="I16" s="72"/>
    </row>
    <row r="17" spans="1:9" s="63" customFormat="1" ht="15">
      <c r="A17" s="62" t="s">
        <v>107</v>
      </c>
      <c r="D17" s="247"/>
      <c r="E17" s="247"/>
      <c r="F17" s="247"/>
      <c r="G17" s="247"/>
      <c r="H17" s="374"/>
      <c r="I17" s="72"/>
    </row>
    <row r="18" spans="1:9" s="63" customFormat="1" ht="14.25" customHeight="1" hidden="1">
      <c r="A18" s="48" t="s">
        <v>69</v>
      </c>
      <c r="D18" s="274">
        <v>0</v>
      </c>
      <c r="E18" s="274">
        <v>0</v>
      </c>
      <c r="F18" s="274">
        <v>0</v>
      </c>
      <c r="G18" s="274">
        <v>0</v>
      </c>
      <c r="H18" s="373">
        <v>0</v>
      </c>
      <c r="I18" s="72"/>
    </row>
    <row r="19" spans="2:9" s="63" customFormat="1" ht="14.25" customHeight="1" hidden="1">
      <c r="B19" s="63" t="s">
        <v>284</v>
      </c>
      <c r="D19" s="275" t="e">
        <v>#DIV/0!</v>
      </c>
      <c r="E19" s="275" t="e">
        <v>#DIV/0!</v>
      </c>
      <c r="F19" s="275" t="e">
        <v>#DIV/0!</v>
      </c>
      <c r="G19" s="275" t="e">
        <v>#DIV/0!</v>
      </c>
      <c r="H19" s="373" t="e">
        <v>#DIV/0!</v>
      </c>
      <c r="I19" s="72"/>
    </row>
    <row r="20" spans="2:9" s="63" customFormat="1" ht="14.25" customHeight="1" hidden="1">
      <c r="B20" s="63" t="s">
        <v>105</v>
      </c>
      <c r="D20" s="275" t="e">
        <v>#DIV/0!</v>
      </c>
      <c r="E20" s="275" t="e">
        <v>#DIV/0!</v>
      </c>
      <c r="F20" s="275" t="e">
        <v>#DIV/0!</v>
      </c>
      <c r="G20" s="275" t="e">
        <v>#DIV/0!</v>
      </c>
      <c r="H20" s="373" t="e">
        <v>#DIV/0!</v>
      </c>
      <c r="I20" s="72"/>
    </row>
    <row r="21" spans="2:9" s="63" customFormat="1" ht="14.25" customHeight="1" hidden="1">
      <c r="B21" s="63" t="s">
        <v>261</v>
      </c>
      <c r="D21" s="275" t="e">
        <v>#DIV/0!</v>
      </c>
      <c r="E21" s="275" t="e">
        <v>#DIV/0!</v>
      </c>
      <c r="F21" s="275" t="e">
        <v>#DIV/0!</v>
      </c>
      <c r="G21" s="275" t="e">
        <v>#DIV/0!</v>
      </c>
      <c r="H21" s="373" t="e">
        <v>#DIV/0!</v>
      </c>
      <c r="I21" s="72"/>
    </row>
    <row r="22" spans="2:9" s="63" customFormat="1" ht="14.25" customHeight="1" hidden="1">
      <c r="B22" s="63" t="s">
        <v>27</v>
      </c>
      <c r="D22" s="275" t="e">
        <v>#DIV/0!</v>
      </c>
      <c r="E22" s="275" t="e">
        <v>#DIV/0!</v>
      </c>
      <c r="F22" s="275" t="e">
        <v>#DIV/0!</v>
      </c>
      <c r="G22" s="275" t="e">
        <v>#DIV/0!</v>
      </c>
      <c r="H22" s="373" t="e">
        <v>#DIV/0!</v>
      </c>
      <c r="I22" s="72"/>
    </row>
    <row r="23" spans="1:9" s="63" customFormat="1" ht="15">
      <c r="A23" s="56" t="s">
        <v>68</v>
      </c>
      <c r="D23" s="259">
        <v>1033</v>
      </c>
      <c r="E23" s="259">
        <v>969</v>
      </c>
      <c r="F23" s="259">
        <v>1008</v>
      </c>
      <c r="G23" s="259">
        <v>838</v>
      </c>
      <c r="H23" s="416">
        <v>1133</v>
      </c>
      <c r="I23" s="233"/>
    </row>
    <row r="24" spans="2:9" s="63" customFormat="1" ht="15">
      <c r="B24" s="63" t="s">
        <v>38</v>
      </c>
      <c r="D24" s="245">
        <v>60.1161665053243</v>
      </c>
      <c r="E24" s="245">
        <v>65.1186790505676</v>
      </c>
      <c r="F24" s="245">
        <v>68.05555555555556</v>
      </c>
      <c r="G24" s="245">
        <v>75.17899761336515</v>
      </c>
      <c r="H24" s="408">
        <v>70.78552515445719</v>
      </c>
      <c r="I24" s="72"/>
    </row>
    <row r="25" spans="2:9" s="63" customFormat="1" ht="15">
      <c r="B25" s="63" t="s">
        <v>39</v>
      </c>
      <c r="D25" s="245">
        <v>26.33107454017425</v>
      </c>
      <c r="E25" s="245">
        <v>20.639834881320947</v>
      </c>
      <c r="F25" s="245">
        <v>22.42063492063492</v>
      </c>
      <c r="G25" s="245">
        <v>21.957040572792362</v>
      </c>
      <c r="H25" s="408">
        <v>21.18270079435128</v>
      </c>
      <c r="I25" s="72"/>
    </row>
    <row r="26" spans="2:9" s="63" customFormat="1" ht="15">
      <c r="B26" s="63" t="s">
        <v>60</v>
      </c>
      <c r="D26" s="245">
        <v>9.390125847047434</v>
      </c>
      <c r="E26" s="245">
        <v>6.5015479876160995</v>
      </c>
      <c r="F26" s="245">
        <v>3.7698412698412698</v>
      </c>
      <c r="G26" s="245">
        <v>4.6539379474940334</v>
      </c>
      <c r="H26" s="408">
        <v>6.17828773168579</v>
      </c>
      <c r="I26" s="72"/>
    </row>
    <row r="27" spans="2:9" s="63" customFormat="1" ht="15">
      <c r="B27" s="63" t="s">
        <v>79</v>
      </c>
      <c r="D27" s="245">
        <v>1.1616650532429817</v>
      </c>
      <c r="E27" s="245">
        <v>4.643962848297214</v>
      </c>
      <c r="F27" s="245">
        <v>1.5873015873015872</v>
      </c>
      <c r="G27" s="245">
        <v>-3.4606205250596656</v>
      </c>
      <c r="H27" s="408">
        <v>0.617828773168579</v>
      </c>
      <c r="I27" s="72"/>
    </row>
    <row r="28" spans="2:9" s="63" customFormat="1" ht="15">
      <c r="B28" s="63" t="s">
        <v>62</v>
      </c>
      <c r="D28" s="245">
        <v>3.0009680542110355</v>
      </c>
      <c r="E28" s="245">
        <v>3.0959752321981426</v>
      </c>
      <c r="F28" s="245">
        <v>4.166666666666666</v>
      </c>
      <c r="G28" s="245">
        <v>1.6706443914081146</v>
      </c>
      <c r="H28" s="408">
        <v>1.235657546337158</v>
      </c>
      <c r="I28" s="72"/>
    </row>
    <row r="29" spans="4:9" s="63" customFormat="1" ht="15">
      <c r="D29" s="275"/>
      <c r="E29" s="275"/>
      <c r="F29" s="275"/>
      <c r="G29" s="275"/>
      <c r="H29" s="373"/>
      <c r="I29" s="72"/>
    </row>
    <row r="30" spans="1:9" s="63" customFormat="1" ht="15">
      <c r="A30" s="62" t="s">
        <v>362</v>
      </c>
      <c r="D30" s="247"/>
      <c r="E30" s="247"/>
      <c r="F30" s="247"/>
      <c r="G30" s="247"/>
      <c r="H30" s="416"/>
      <c r="I30" s="72"/>
    </row>
    <row r="31" spans="1:9" s="63" customFormat="1" ht="15">
      <c r="A31" s="48" t="s">
        <v>69</v>
      </c>
      <c r="D31" s="259">
        <v>414177</v>
      </c>
      <c r="E31" s="259">
        <v>412440</v>
      </c>
      <c r="F31" s="259">
        <v>419548</v>
      </c>
      <c r="G31" s="259">
        <v>435549</v>
      </c>
      <c r="H31" s="416">
        <v>451529</v>
      </c>
      <c r="I31" s="287"/>
    </row>
    <row r="32" spans="2:10" s="63" customFormat="1" ht="15">
      <c r="B32" s="63" t="s">
        <v>284</v>
      </c>
      <c r="D32" s="245">
        <v>18.429801751425114</v>
      </c>
      <c r="E32" s="245">
        <v>19.112840655610512</v>
      </c>
      <c r="F32" s="245">
        <v>18.927274114046547</v>
      </c>
      <c r="G32" s="245">
        <v>19.38955203662504</v>
      </c>
      <c r="H32" s="407">
        <v>18.99324295892401</v>
      </c>
      <c r="I32" s="72"/>
      <c r="J32" s="72"/>
    </row>
    <row r="33" spans="2:10" s="63" customFormat="1" ht="15">
      <c r="B33" s="63" t="s">
        <v>105</v>
      </c>
      <c r="D33" s="245">
        <v>50.39222361454161</v>
      </c>
      <c r="E33" s="245">
        <v>51.01784501988168</v>
      </c>
      <c r="F33" s="245">
        <v>51.36241860287738</v>
      </c>
      <c r="G33" s="245">
        <v>51.77465681243672</v>
      </c>
      <c r="H33" s="407">
        <v>49.95183033647894</v>
      </c>
      <c r="I33" s="72"/>
      <c r="J33" s="72"/>
    </row>
    <row r="34" spans="2:10" s="63" customFormat="1" ht="15">
      <c r="B34" s="63" t="s">
        <v>261</v>
      </c>
      <c r="D34" s="245">
        <v>22.281536637717693</v>
      </c>
      <c r="E34" s="245">
        <v>21.00547958490932</v>
      </c>
      <c r="F34" s="245">
        <v>21.6144517433047</v>
      </c>
      <c r="G34" s="245">
        <v>20.798119155364837</v>
      </c>
      <c r="H34" s="407">
        <v>21.56827136241526</v>
      </c>
      <c r="I34" s="72"/>
      <c r="J34" s="72"/>
    </row>
    <row r="35" spans="2:10" s="63" customFormat="1" ht="15">
      <c r="B35" s="63" t="s">
        <v>27</v>
      </c>
      <c r="D35" s="245">
        <v>8.896437996315584</v>
      </c>
      <c r="E35" s="245">
        <v>8.863834739598488</v>
      </c>
      <c r="F35" s="245">
        <v>8.095855539771373</v>
      </c>
      <c r="G35" s="245">
        <v>8.037671995573403</v>
      </c>
      <c r="H35" s="407">
        <v>9.486655342181786</v>
      </c>
      <c r="I35" s="72"/>
      <c r="J35" s="72"/>
    </row>
    <row r="36" spans="1:9" s="63" customFormat="1" ht="15">
      <c r="A36" s="56" t="s">
        <v>68</v>
      </c>
      <c r="D36" s="259">
        <v>414177</v>
      </c>
      <c r="E36" s="259">
        <v>412440</v>
      </c>
      <c r="F36" s="259">
        <v>419548</v>
      </c>
      <c r="G36" s="259">
        <v>435549</v>
      </c>
      <c r="H36" s="378">
        <v>451529</v>
      </c>
      <c r="I36" s="233"/>
    </row>
    <row r="37" spans="2:9" s="63" customFormat="1" ht="15">
      <c r="B37" s="63" t="s">
        <v>38</v>
      </c>
      <c r="D37" s="245">
        <v>66.17339929547029</v>
      </c>
      <c r="E37" s="245">
        <v>66.43608767335854</v>
      </c>
      <c r="F37" s="245">
        <v>66.0911266410518</v>
      </c>
      <c r="G37" s="245">
        <v>65.80958744021913</v>
      </c>
      <c r="H37" s="408">
        <v>64.41646051527144</v>
      </c>
      <c r="I37" s="72"/>
    </row>
    <row r="38" spans="2:9" s="63" customFormat="1" ht="15">
      <c r="B38" s="63" t="s">
        <v>39</v>
      </c>
      <c r="D38" s="245">
        <v>16.063422160090976</v>
      </c>
      <c r="E38" s="245">
        <v>15.345747260207546</v>
      </c>
      <c r="F38" s="245">
        <v>16.02534155805772</v>
      </c>
      <c r="G38" s="245">
        <v>16.642673958613152</v>
      </c>
      <c r="H38" s="408">
        <v>17.979354592949733</v>
      </c>
      <c r="I38" s="72"/>
    </row>
    <row r="39" spans="2:9" s="63" customFormat="1" ht="15">
      <c r="B39" s="63" t="s">
        <v>60</v>
      </c>
      <c r="D39" s="245">
        <v>10.142040721720424</v>
      </c>
      <c r="E39" s="245">
        <v>10.261371350984385</v>
      </c>
      <c r="F39" s="245">
        <v>10.27200701707552</v>
      </c>
      <c r="G39" s="245">
        <v>10.24844506588237</v>
      </c>
      <c r="H39" s="408">
        <v>10.168339132148766</v>
      </c>
      <c r="I39" s="72"/>
    </row>
    <row r="40" spans="2:9" s="63" customFormat="1" ht="15">
      <c r="B40" s="63" t="s">
        <v>79</v>
      </c>
      <c r="D40" s="245">
        <v>4.451237031510683</v>
      </c>
      <c r="E40" s="245">
        <v>4.352390650761323</v>
      </c>
      <c r="F40" s="245">
        <v>4.266019621116058</v>
      </c>
      <c r="G40" s="245">
        <v>3.96143717469217</v>
      </c>
      <c r="H40" s="408">
        <v>4.191757340060106</v>
      </c>
      <c r="I40" s="72"/>
    </row>
    <row r="41" spans="2:9" s="63" customFormat="1" ht="15">
      <c r="B41" s="63" t="s">
        <v>62</v>
      </c>
      <c r="D41" s="245">
        <v>3.1699007912076236</v>
      </c>
      <c r="E41" s="245">
        <v>3.604403064688197</v>
      </c>
      <c r="F41" s="245">
        <v>3.3455051626989043</v>
      </c>
      <c r="G41" s="245">
        <v>3.3378563605931824</v>
      </c>
      <c r="H41" s="408">
        <v>3.24408841956995</v>
      </c>
      <c r="I41" s="72"/>
    </row>
    <row r="42" spans="4:9" s="63" customFormat="1" ht="15">
      <c r="D42" s="247"/>
      <c r="E42" s="247"/>
      <c r="F42" s="247"/>
      <c r="G42" s="247"/>
      <c r="H42" s="374"/>
      <c r="I42" s="72"/>
    </row>
    <row r="43" spans="4:9" ht="12.75">
      <c r="D43" s="255"/>
      <c r="E43" s="255"/>
      <c r="F43" s="255"/>
      <c r="G43" s="255"/>
      <c r="H43" s="375"/>
      <c r="I43" s="174"/>
    </row>
    <row r="44" spans="4:9" ht="12.75">
      <c r="D44" s="255"/>
      <c r="E44" s="255"/>
      <c r="F44" s="255"/>
      <c r="G44" s="255"/>
      <c r="H44" s="375"/>
      <c r="I44" s="174"/>
    </row>
    <row r="45" spans="4:9" ht="12.75">
      <c r="D45" s="255"/>
      <c r="E45" s="255"/>
      <c r="F45" s="255"/>
      <c r="G45" s="255"/>
      <c r="H45" s="375"/>
      <c r="I45" s="174"/>
    </row>
    <row r="46" spans="1:9" ht="12.75">
      <c r="A46" s="312"/>
      <c r="D46" s="255"/>
      <c r="E46" s="255"/>
      <c r="F46" s="255"/>
      <c r="G46" s="255"/>
      <c r="H46" s="375"/>
      <c r="I46" s="174"/>
    </row>
    <row r="47" spans="1:8" ht="12.75">
      <c r="A47" s="174"/>
      <c r="D47" s="255"/>
      <c r="E47" s="255"/>
      <c r="F47" s="255"/>
      <c r="G47" s="255"/>
      <c r="H47" s="375"/>
    </row>
    <row r="48" spans="1:8" ht="12.75">
      <c r="A48" s="174"/>
      <c r="D48" s="256"/>
      <c r="E48" s="256"/>
      <c r="F48" s="256"/>
      <c r="G48" s="256"/>
      <c r="H48" s="375"/>
    </row>
    <row r="49" spans="4:8" ht="12.75">
      <c r="D49" s="256"/>
      <c r="E49" s="256"/>
      <c r="F49" s="256"/>
      <c r="G49" s="256"/>
      <c r="H49" s="375"/>
    </row>
    <row r="50" spans="4:8" ht="12.75">
      <c r="D50" s="256"/>
      <c r="E50" s="256"/>
      <c r="F50" s="256"/>
      <c r="G50" s="256"/>
      <c r="H50" s="375"/>
    </row>
    <row r="51" spans="4:8" ht="12.75">
      <c r="D51" s="256"/>
      <c r="E51" s="256"/>
      <c r="F51" s="256"/>
      <c r="G51" s="256"/>
      <c r="H51" s="375"/>
    </row>
    <row r="52" spans="4:8" ht="12.75">
      <c r="D52" s="256"/>
      <c r="E52" s="256"/>
      <c r="F52" s="256"/>
      <c r="G52" s="256"/>
      <c r="H52" s="375"/>
    </row>
    <row r="53" spans="4:8" ht="12.75">
      <c r="D53" s="256"/>
      <c r="E53" s="256"/>
      <c r="F53" s="256"/>
      <c r="G53" s="256"/>
      <c r="H53" s="375"/>
    </row>
    <row r="54" spans="4:8" ht="12.75">
      <c r="D54" s="256"/>
      <c r="E54" s="256"/>
      <c r="F54" s="256"/>
      <c r="G54" s="256"/>
      <c r="H54" s="375"/>
    </row>
    <row r="55" spans="4:8" ht="12.75">
      <c r="D55" s="256"/>
      <c r="E55" s="256"/>
      <c r="F55" s="256"/>
      <c r="G55" s="256"/>
      <c r="H55" s="375"/>
    </row>
    <row r="56" spans="4:8" ht="12.75">
      <c r="D56" s="256"/>
      <c r="E56" s="256"/>
      <c r="F56" s="256"/>
      <c r="G56" s="256"/>
      <c r="H56" s="375"/>
    </row>
    <row r="57" spans="2:8" ht="12.75">
      <c r="B57" s="174"/>
      <c r="D57" s="256"/>
      <c r="E57" s="256"/>
      <c r="F57" s="256"/>
      <c r="G57" s="256"/>
      <c r="H57" s="375"/>
    </row>
    <row r="58" spans="4:8" ht="12.75">
      <c r="D58" s="256"/>
      <c r="E58" s="256"/>
      <c r="F58" s="256"/>
      <c r="G58" s="256"/>
      <c r="H58" s="375"/>
    </row>
    <row r="59" spans="4:8" ht="12.75">
      <c r="D59" s="256"/>
      <c r="E59" s="256"/>
      <c r="F59" s="256"/>
      <c r="G59" s="256"/>
      <c r="H59" s="375"/>
    </row>
    <row r="60" spans="4:8" ht="12.75">
      <c r="D60" s="256"/>
      <c r="E60" s="256"/>
      <c r="F60" s="256"/>
      <c r="G60" s="256"/>
      <c r="H60" s="375"/>
    </row>
    <row r="61" spans="4:8" ht="12.75">
      <c r="D61" s="256"/>
      <c r="E61" s="256"/>
      <c r="F61" s="256"/>
      <c r="G61" s="256"/>
      <c r="H61" s="375"/>
    </row>
    <row r="62" spans="4:8" ht="12.75">
      <c r="D62" s="256"/>
      <c r="E62" s="256"/>
      <c r="F62" s="256"/>
      <c r="G62" s="256"/>
      <c r="H62" s="375"/>
    </row>
    <row r="63" spans="4:8" ht="12.75">
      <c r="D63" s="256"/>
      <c r="E63" s="256"/>
      <c r="F63" s="256"/>
      <c r="G63" s="256"/>
      <c r="H63" s="375"/>
    </row>
    <row r="64" spans="4:8" ht="12.75">
      <c r="D64" s="256"/>
      <c r="E64" s="256"/>
      <c r="F64" s="256"/>
      <c r="G64" s="256"/>
      <c r="H64" s="375"/>
    </row>
    <row r="65" spans="4:8" ht="12.75">
      <c r="D65" s="256"/>
      <c r="E65" s="256"/>
      <c r="F65" s="256"/>
      <c r="G65" s="256"/>
      <c r="H65" s="375"/>
    </row>
    <row r="66" spans="4:8" ht="12.75">
      <c r="D66" s="256"/>
      <c r="E66" s="256"/>
      <c r="F66" s="256"/>
      <c r="G66" s="256"/>
      <c r="H66" s="375"/>
    </row>
    <row r="67" spans="4:8" ht="12.75">
      <c r="D67" s="256"/>
      <c r="E67" s="256"/>
      <c r="F67" s="256"/>
      <c r="G67" s="256"/>
      <c r="H67" s="375"/>
    </row>
    <row r="68" spans="4:8" ht="12.75">
      <c r="D68" s="256"/>
      <c r="E68" s="256"/>
      <c r="F68" s="256"/>
      <c r="G68" s="256"/>
      <c r="H68" s="375"/>
    </row>
    <row r="69" spans="4:8" ht="12.75">
      <c r="D69" s="256"/>
      <c r="E69" s="256"/>
      <c r="F69" s="256"/>
      <c r="G69" s="256"/>
      <c r="H69" s="375"/>
    </row>
    <row r="70" spans="4:8" ht="12.75">
      <c r="D70" s="256"/>
      <c r="E70" s="256"/>
      <c r="F70" s="256"/>
      <c r="G70" s="256"/>
      <c r="H70" s="375"/>
    </row>
    <row r="71" spans="4:8" ht="12.75">
      <c r="D71" s="256"/>
      <c r="E71" s="256"/>
      <c r="F71" s="256"/>
      <c r="G71" s="256"/>
      <c r="H71" s="375"/>
    </row>
    <row r="72" spans="4:8" ht="12.75">
      <c r="D72" s="256"/>
      <c r="E72" s="256"/>
      <c r="F72" s="256"/>
      <c r="G72" s="256"/>
      <c r="H72" s="375"/>
    </row>
    <row r="73" spans="4:8" ht="12.75">
      <c r="D73" s="256"/>
      <c r="E73" s="256"/>
      <c r="F73" s="256"/>
      <c r="G73" s="256"/>
      <c r="H73" s="375"/>
    </row>
    <row r="74" spans="4:8" ht="12.75">
      <c r="D74" s="256"/>
      <c r="E74" s="256"/>
      <c r="F74" s="256"/>
      <c r="G74" s="256"/>
      <c r="H74" s="375"/>
    </row>
    <row r="75" spans="4:8" ht="12.75">
      <c r="D75" s="256"/>
      <c r="E75" s="256"/>
      <c r="F75" s="256"/>
      <c r="G75" s="256"/>
      <c r="H75" s="375"/>
    </row>
    <row r="76" spans="4:8" ht="12.75">
      <c r="D76" s="256"/>
      <c r="E76" s="256"/>
      <c r="F76" s="256"/>
      <c r="G76" s="256"/>
      <c r="H76" s="375"/>
    </row>
    <row r="77" spans="4:8" ht="12.75">
      <c r="D77" s="256"/>
      <c r="E77" s="256"/>
      <c r="F77" s="256"/>
      <c r="G77" s="256"/>
      <c r="H77" s="375"/>
    </row>
    <row r="78" spans="4:8" ht="12.75">
      <c r="D78" s="256"/>
      <c r="E78" s="256"/>
      <c r="F78" s="256"/>
      <c r="G78" s="256"/>
      <c r="H78" s="375"/>
    </row>
    <row r="79" spans="4:8" ht="12.75">
      <c r="D79" s="256"/>
      <c r="E79" s="256"/>
      <c r="F79" s="256"/>
      <c r="G79" s="256"/>
      <c r="H79" s="375"/>
    </row>
    <row r="80" spans="4:8" ht="12.75">
      <c r="D80" s="256"/>
      <c r="E80" s="256"/>
      <c r="F80" s="256"/>
      <c r="G80" s="256"/>
      <c r="H80" s="375"/>
    </row>
    <row r="81" ht="12.75">
      <c r="H81" s="375"/>
    </row>
    <row r="82" ht="12.75">
      <c r="H82" s="375"/>
    </row>
    <row r="83" ht="12.75">
      <c r="H83" s="375"/>
    </row>
    <row r="84" ht="12.75">
      <c r="H84" s="375"/>
    </row>
    <row r="85" ht="12.75">
      <c r="H85" s="375"/>
    </row>
    <row r="86" ht="12.75">
      <c r="H86" s="375"/>
    </row>
    <row r="87" ht="12.75">
      <c r="H87" s="375"/>
    </row>
    <row r="88" ht="12.75">
      <c r="H88" s="375"/>
    </row>
    <row r="89" ht="12.75">
      <c r="H89" s="375"/>
    </row>
    <row r="90" ht="12.75">
      <c r="H90" s="375"/>
    </row>
    <row r="91" ht="12.75">
      <c r="H91" s="375"/>
    </row>
    <row r="92" ht="12.75">
      <c r="H92" s="375"/>
    </row>
    <row r="93" ht="12.75">
      <c r="H93" s="375"/>
    </row>
    <row r="94" ht="12.75">
      <c r="H94" s="375"/>
    </row>
    <row r="95" ht="12.75">
      <c r="H95" s="375"/>
    </row>
    <row r="96" ht="12.75">
      <c r="H96" s="375"/>
    </row>
    <row r="97" ht="12.75">
      <c r="H97" s="375"/>
    </row>
    <row r="98" ht="12.75">
      <c r="H98" s="375"/>
    </row>
    <row r="99" ht="12.75">
      <c r="H99" s="375"/>
    </row>
    <row r="100" ht="12.75">
      <c r="H100" s="375"/>
    </row>
    <row r="101" ht="12.75">
      <c r="H101" s="375"/>
    </row>
    <row r="102" ht="12.75">
      <c r="H102" s="375"/>
    </row>
    <row r="103" ht="12.75">
      <c r="H103" s="375"/>
    </row>
    <row r="104" ht="12.75">
      <c r="H104" s="375"/>
    </row>
    <row r="105" ht="12.75">
      <c r="H105" s="375"/>
    </row>
    <row r="106" ht="12.75">
      <c r="H106" s="375"/>
    </row>
    <row r="107" ht="12.75">
      <c r="H107" s="375"/>
    </row>
    <row r="108" ht="12.75">
      <c r="H108" s="375"/>
    </row>
    <row r="109" ht="12.75">
      <c r="H109" s="375"/>
    </row>
    <row r="110" ht="12.75">
      <c r="H110" s="375"/>
    </row>
    <row r="111" ht="12.75">
      <c r="H111" s="375"/>
    </row>
    <row r="112" ht="12.75">
      <c r="H112" s="375"/>
    </row>
    <row r="113" ht="12.75">
      <c r="H113" s="375"/>
    </row>
    <row r="114" ht="12.75">
      <c r="H114" s="375"/>
    </row>
    <row r="115" ht="12.75">
      <c r="H115" s="375"/>
    </row>
    <row r="116" ht="12.75">
      <c r="H116" s="375"/>
    </row>
    <row r="117" ht="12.75">
      <c r="H117" s="375"/>
    </row>
    <row r="118" ht="12.75">
      <c r="H118" s="375"/>
    </row>
    <row r="119" ht="12.75">
      <c r="H119" s="375"/>
    </row>
    <row r="120" ht="12.75">
      <c r="H120" s="375"/>
    </row>
    <row r="121" ht="12.75">
      <c r="H121" s="375"/>
    </row>
    <row r="122" ht="12.75">
      <c r="H122" s="375"/>
    </row>
    <row r="123" ht="12.75">
      <c r="H123" s="375"/>
    </row>
    <row r="124" ht="12.75">
      <c r="H124" s="376"/>
    </row>
    <row r="125" ht="12.75">
      <c r="H125" s="376"/>
    </row>
    <row r="126" ht="12.75">
      <c r="H126" s="376"/>
    </row>
    <row r="127" ht="12.75">
      <c r="H127" s="376"/>
    </row>
    <row r="128" ht="12.75">
      <c r="H128" s="376"/>
    </row>
    <row r="129" ht="12.75">
      <c r="H129" s="376"/>
    </row>
    <row r="130" ht="12.75">
      <c r="H130" s="376"/>
    </row>
    <row r="131" ht="12.75">
      <c r="H131" s="376"/>
    </row>
    <row r="132" ht="12.75">
      <c r="H132" s="376"/>
    </row>
    <row r="133" ht="12.75">
      <c r="H133" s="376"/>
    </row>
    <row r="134" ht="12.75">
      <c r="H134" s="376"/>
    </row>
    <row r="135" ht="12.75">
      <c r="H135" s="376"/>
    </row>
    <row r="136" ht="12.75">
      <c r="H136" s="376"/>
    </row>
    <row r="137" ht="12.75">
      <c r="H137" s="376"/>
    </row>
    <row r="138" ht="12.75">
      <c r="H138" s="376"/>
    </row>
    <row r="139" ht="12.75">
      <c r="H139" s="376"/>
    </row>
    <row r="140" ht="12.75">
      <c r="H140" s="376"/>
    </row>
    <row r="141" ht="12.75">
      <c r="H141" s="376"/>
    </row>
    <row r="142" ht="12.75">
      <c r="H142" s="376"/>
    </row>
    <row r="143" ht="12.75">
      <c r="H143" s="37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150"/>
  <sheetViews>
    <sheetView zoomScale="80" zoomScaleNormal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L18" sqref="L18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32.421875" style="5" customWidth="1"/>
    <col min="4" max="7" width="10.00390625" style="105" customWidth="1"/>
    <col min="8" max="8" width="10.00390625" style="106" customWidth="1"/>
    <col min="9" max="10" width="10.00390625" style="105" customWidth="1"/>
    <col min="11" max="16384" width="9.140625" style="19" customWidth="1"/>
  </cols>
  <sheetData>
    <row r="1" spans="1:10" s="41" customFormat="1" ht="20.25">
      <c r="A1" s="40" t="s">
        <v>284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6.75" customHeight="1">
      <c r="A3" s="46"/>
      <c r="B3" s="30"/>
      <c r="D3" s="131"/>
      <c r="E3" s="131"/>
      <c r="F3" s="131"/>
      <c r="G3" s="131"/>
      <c r="H3" s="119"/>
      <c r="I3" s="16"/>
      <c r="J3" s="16"/>
    </row>
    <row r="4" spans="1:10" s="23" customFormat="1" ht="14.25" customHeight="1">
      <c r="A4" s="46" t="s">
        <v>89</v>
      </c>
      <c r="B4" s="30"/>
      <c r="D4" s="131"/>
      <c r="E4" s="131"/>
      <c r="F4" s="131"/>
      <c r="G4" s="131"/>
      <c r="H4" s="289"/>
      <c r="I4" s="16"/>
      <c r="J4" s="16"/>
    </row>
    <row r="5" spans="2:10" ht="12.75" customHeight="1">
      <c r="B5" s="89" t="s">
        <v>2</v>
      </c>
      <c r="C5" s="19"/>
      <c r="D5" s="105">
        <v>384</v>
      </c>
      <c r="E5" s="105">
        <v>401</v>
      </c>
      <c r="F5" s="105">
        <v>440</v>
      </c>
      <c r="G5" s="105">
        <v>464</v>
      </c>
      <c r="H5" s="106">
        <v>485</v>
      </c>
      <c r="I5" s="18">
        <v>4.525862068965525</v>
      </c>
      <c r="J5" s="105">
        <v>26.302083333333325</v>
      </c>
    </row>
    <row r="6" spans="2:10" ht="14.25">
      <c r="B6" s="89" t="s">
        <v>22</v>
      </c>
      <c r="C6" s="19"/>
      <c r="D6" s="105">
        <v>282</v>
      </c>
      <c r="E6" s="105">
        <v>308</v>
      </c>
      <c r="F6" s="105">
        <v>323</v>
      </c>
      <c r="G6" s="105">
        <v>280</v>
      </c>
      <c r="H6" s="106">
        <v>376</v>
      </c>
      <c r="I6" s="18">
        <v>34.28571428571428</v>
      </c>
      <c r="J6" s="105">
        <v>33.33333333333333</v>
      </c>
    </row>
    <row r="7" spans="2:10" ht="14.25">
      <c r="B7" s="90" t="s">
        <v>3</v>
      </c>
      <c r="C7" s="19"/>
      <c r="D7" s="105">
        <v>666</v>
      </c>
      <c r="E7" s="105">
        <v>709</v>
      </c>
      <c r="F7" s="105">
        <v>763</v>
      </c>
      <c r="G7" s="105">
        <v>744</v>
      </c>
      <c r="H7" s="106">
        <v>861</v>
      </c>
      <c r="I7" s="18">
        <v>15.7258064516129</v>
      </c>
      <c r="J7" s="105">
        <v>29.27927927927927</v>
      </c>
    </row>
    <row r="8" spans="2:10" ht="14.25">
      <c r="B8" s="90" t="s">
        <v>0</v>
      </c>
      <c r="C8" s="19"/>
      <c r="D8" s="105">
        <v>437</v>
      </c>
      <c r="E8" s="105">
        <v>472</v>
      </c>
      <c r="F8" s="105">
        <v>490</v>
      </c>
      <c r="G8" s="105">
        <v>521</v>
      </c>
      <c r="H8" s="106">
        <v>518</v>
      </c>
      <c r="I8" s="18">
        <v>-0.5758157389635365</v>
      </c>
      <c r="J8" s="105">
        <v>18.535469107551485</v>
      </c>
    </row>
    <row r="9" spans="2:10" ht="14.25">
      <c r="B9" s="90" t="s">
        <v>5</v>
      </c>
      <c r="C9" s="19"/>
      <c r="D9" s="105">
        <v>29</v>
      </c>
      <c r="E9" s="105">
        <v>22</v>
      </c>
      <c r="F9" s="105">
        <v>21</v>
      </c>
      <c r="G9" s="105">
        <v>17</v>
      </c>
      <c r="H9" s="106">
        <v>29</v>
      </c>
      <c r="I9" s="18">
        <v>70.58823529411764</v>
      </c>
      <c r="J9" s="105">
        <v>0</v>
      </c>
    </row>
    <row r="10" spans="2:10" ht="14.25">
      <c r="B10" s="91" t="s">
        <v>343</v>
      </c>
      <c r="C10" s="19"/>
      <c r="D10" s="105">
        <v>2</v>
      </c>
      <c r="E10" s="105">
        <v>1</v>
      </c>
      <c r="F10" s="241">
        <v>0</v>
      </c>
      <c r="G10" s="241">
        <v>0</v>
      </c>
      <c r="H10" s="298">
        <v>0</v>
      </c>
      <c r="I10" s="311">
        <v>0</v>
      </c>
      <c r="J10" s="117">
        <v>-100</v>
      </c>
    </row>
    <row r="11" spans="2:10" ht="14.25">
      <c r="B11" s="91" t="s">
        <v>6</v>
      </c>
      <c r="C11" s="19"/>
      <c r="D11" s="105">
        <v>202</v>
      </c>
      <c r="E11" s="105">
        <v>216</v>
      </c>
      <c r="F11" s="105">
        <v>252</v>
      </c>
      <c r="G11" s="105">
        <v>206</v>
      </c>
      <c r="H11" s="106">
        <v>314</v>
      </c>
      <c r="I11" s="18">
        <v>52.42718446601942</v>
      </c>
      <c r="J11" s="105">
        <v>55.44554455445545</v>
      </c>
    </row>
    <row r="12" spans="2:10" ht="14.25" hidden="1">
      <c r="B12" s="91" t="s">
        <v>56</v>
      </c>
      <c r="C12" s="19"/>
      <c r="D12" s="133"/>
      <c r="E12" s="133"/>
      <c r="F12" s="133"/>
      <c r="G12" s="133"/>
      <c r="I12" s="105" t="e">
        <v>#REF!</v>
      </c>
      <c r="J12" s="105" t="e">
        <v>#REF!</v>
      </c>
    </row>
    <row r="13" spans="2:10" ht="14.25" hidden="1">
      <c r="B13" s="91" t="s">
        <v>43</v>
      </c>
      <c r="C13" s="19"/>
      <c r="D13" s="133"/>
      <c r="E13" s="133"/>
      <c r="F13" s="133"/>
      <c r="G13" s="133"/>
      <c r="I13" s="105" t="e">
        <v>#REF!</v>
      </c>
      <c r="J13" s="105" t="e">
        <v>#REF!</v>
      </c>
    </row>
    <row r="14" spans="4:7" ht="14.25">
      <c r="D14" s="133"/>
      <c r="E14" s="133"/>
      <c r="F14" s="133"/>
      <c r="G14" s="133"/>
    </row>
    <row r="15" spans="1:10" s="23" customFormat="1" ht="14.25" customHeight="1">
      <c r="A15" s="46" t="s">
        <v>94</v>
      </c>
      <c r="B15" s="30"/>
      <c r="D15" s="253"/>
      <c r="E15" s="253"/>
      <c r="F15" s="253"/>
      <c r="G15" s="253"/>
      <c r="H15" s="330"/>
      <c r="I15" s="16"/>
      <c r="J15" s="16"/>
    </row>
    <row r="16" spans="2:10" ht="14.25">
      <c r="B16" s="90" t="s">
        <v>348</v>
      </c>
      <c r="C16" s="19"/>
      <c r="D16" s="105">
        <v>76332</v>
      </c>
      <c r="E16" s="105">
        <v>78829</v>
      </c>
      <c r="F16" s="105">
        <v>79409</v>
      </c>
      <c r="G16" s="105">
        <v>84451</v>
      </c>
      <c r="H16" s="106">
        <v>85760</v>
      </c>
      <c r="I16" s="18">
        <v>1.5500112491267037</v>
      </c>
      <c r="J16" s="105">
        <v>12.35130744641828</v>
      </c>
    </row>
    <row r="17" spans="2:10" ht="14.25">
      <c r="B17" s="90" t="s">
        <v>8</v>
      </c>
      <c r="C17" s="19"/>
      <c r="D17" s="105">
        <v>144721</v>
      </c>
      <c r="E17" s="105">
        <v>146108</v>
      </c>
      <c r="F17" s="105">
        <v>154674</v>
      </c>
      <c r="G17" s="105">
        <v>162146</v>
      </c>
      <c r="H17" s="106">
        <v>170939</v>
      </c>
      <c r="I17" s="18">
        <v>5.422890481417975</v>
      </c>
      <c r="J17" s="105">
        <v>18.11623744998998</v>
      </c>
    </row>
    <row r="18" spans="2:10" ht="14.25">
      <c r="B18" s="90" t="s">
        <v>57</v>
      </c>
      <c r="C18" s="19"/>
      <c r="D18" s="105">
        <v>15</v>
      </c>
      <c r="E18" s="105">
        <v>20</v>
      </c>
      <c r="F18" s="105">
        <v>17</v>
      </c>
      <c r="G18" s="105">
        <v>20</v>
      </c>
      <c r="H18" s="106">
        <v>14</v>
      </c>
      <c r="I18" s="18">
        <v>-30.000000000000004</v>
      </c>
      <c r="J18" s="105">
        <v>-6.666666666666665</v>
      </c>
    </row>
    <row r="19" spans="2:10" ht="14.25">
      <c r="B19" s="90" t="s">
        <v>58</v>
      </c>
      <c r="C19" s="19"/>
      <c r="D19" s="105">
        <v>8</v>
      </c>
      <c r="E19" s="105">
        <v>8</v>
      </c>
      <c r="F19" s="105">
        <v>8</v>
      </c>
      <c r="G19" s="105">
        <v>8</v>
      </c>
      <c r="H19" s="106">
        <v>9</v>
      </c>
      <c r="I19" s="365">
        <v>12.5</v>
      </c>
      <c r="J19" s="117">
        <v>12.5</v>
      </c>
    </row>
    <row r="20" spans="2:8" ht="14.25">
      <c r="B20" s="37"/>
      <c r="D20" s="127"/>
      <c r="E20" s="127"/>
      <c r="F20" s="127"/>
      <c r="G20" s="127"/>
      <c r="H20" s="268"/>
    </row>
    <row r="21" spans="4:8" ht="14.25">
      <c r="D21" s="127"/>
      <c r="E21" s="127"/>
      <c r="F21" s="127"/>
      <c r="G21" s="127"/>
      <c r="H21" s="268"/>
    </row>
    <row r="22" spans="4:8" ht="14.25">
      <c r="D22" s="127"/>
      <c r="E22" s="127"/>
      <c r="F22" s="127"/>
      <c r="G22" s="127"/>
      <c r="H22" s="268"/>
    </row>
    <row r="23" spans="4:8" ht="14.25">
      <c r="D23" s="127"/>
      <c r="E23" s="127"/>
      <c r="F23" s="127"/>
      <c r="G23" s="127"/>
      <c r="H23" s="268"/>
    </row>
    <row r="24" spans="4:8" ht="14.25">
      <c r="D24" s="227"/>
      <c r="E24" s="227"/>
      <c r="F24" s="227"/>
      <c r="G24" s="227"/>
      <c r="H24" s="268"/>
    </row>
    <row r="25" spans="4:8" ht="14.25">
      <c r="D25" s="227"/>
      <c r="E25" s="227"/>
      <c r="F25" s="227"/>
      <c r="G25" s="227"/>
      <c r="H25" s="268"/>
    </row>
    <row r="26" spans="4:8" ht="14.25">
      <c r="D26" s="227"/>
      <c r="E26" s="227"/>
      <c r="F26" s="227"/>
      <c r="G26" s="227"/>
      <c r="H26" s="268"/>
    </row>
    <row r="27" spans="4:8" ht="14.25">
      <c r="D27" s="227"/>
      <c r="E27" s="227"/>
      <c r="F27" s="227"/>
      <c r="G27" s="227"/>
      <c r="H27" s="268"/>
    </row>
    <row r="28" spans="4:8" ht="14.25">
      <c r="D28" s="227"/>
      <c r="E28" s="227"/>
      <c r="F28" s="227"/>
      <c r="G28" s="227"/>
      <c r="H28" s="268"/>
    </row>
    <row r="29" spans="4:8" ht="14.25">
      <c r="D29" s="227"/>
      <c r="E29" s="227"/>
      <c r="F29" s="227"/>
      <c r="G29" s="227"/>
      <c r="H29" s="268"/>
    </row>
    <row r="30" spans="4:8" ht="14.25">
      <c r="D30" s="227"/>
      <c r="E30" s="227"/>
      <c r="F30" s="227"/>
      <c r="G30" s="227"/>
      <c r="H30" s="268"/>
    </row>
    <row r="31" spans="4:8" ht="14.25">
      <c r="D31" s="227"/>
      <c r="E31" s="227"/>
      <c r="F31" s="227"/>
      <c r="G31" s="227"/>
      <c r="H31" s="268"/>
    </row>
    <row r="32" spans="4:8" ht="14.25">
      <c r="D32" s="227"/>
      <c r="E32" s="227"/>
      <c r="F32" s="227"/>
      <c r="G32" s="227"/>
      <c r="H32" s="268"/>
    </row>
    <row r="33" spans="4:8" ht="14.25">
      <c r="D33" s="227"/>
      <c r="E33" s="227"/>
      <c r="F33" s="227"/>
      <c r="G33" s="227"/>
      <c r="H33" s="268"/>
    </row>
    <row r="34" spans="4:8" ht="14.25">
      <c r="D34" s="227"/>
      <c r="E34" s="227"/>
      <c r="F34" s="227"/>
      <c r="G34" s="227"/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K150"/>
  <sheetViews>
    <sheetView zoomScale="80" zoomScaleNormal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N19" sqref="N19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33.421875" style="5" customWidth="1"/>
    <col min="4" max="5" width="9.8515625" style="105" bestFit="1" customWidth="1"/>
    <col min="6" max="7" width="9.8515625" style="105" customWidth="1"/>
    <col min="8" max="8" width="9.8515625" style="106" bestFit="1" customWidth="1"/>
    <col min="9" max="10" width="8.140625" style="105" bestFit="1" customWidth="1"/>
    <col min="11" max="16384" width="9.140625" style="19" customWidth="1"/>
  </cols>
  <sheetData>
    <row r="1" spans="1:10" s="41" customFormat="1" ht="20.25">
      <c r="A1" s="40" t="s">
        <v>260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7.5" customHeight="1">
      <c r="A3" s="77"/>
      <c r="B3" s="30"/>
      <c r="D3" s="16"/>
      <c r="E3" s="16"/>
      <c r="F3" s="16"/>
      <c r="G3" s="16"/>
      <c r="H3" s="270"/>
      <c r="I3" s="16"/>
      <c r="J3" s="16"/>
    </row>
    <row r="4" spans="1:10" s="23" customFormat="1" ht="14.25" customHeight="1">
      <c r="A4" s="77" t="s">
        <v>89</v>
      </c>
      <c r="B4" s="30"/>
      <c r="D4" s="16"/>
      <c r="E4" s="16"/>
      <c r="F4" s="16"/>
      <c r="G4" s="16"/>
      <c r="H4" s="289"/>
      <c r="I4" s="16"/>
      <c r="J4" s="16"/>
    </row>
    <row r="5" spans="2:10" ht="14.25">
      <c r="B5" s="90" t="s">
        <v>2</v>
      </c>
      <c r="C5" s="19"/>
      <c r="D5" s="105">
        <v>766</v>
      </c>
      <c r="E5" s="105">
        <v>814</v>
      </c>
      <c r="F5" s="105">
        <v>820</v>
      </c>
      <c r="G5" s="105">
        <v>858</v>
      </c>
      <c r="H5" s="106">
        <v>873</v>
      </c>
      <c r="I5" s="18">
        <v>1.7482517482517501</v>
      </c>
      <c r="J5" s="105">
        <v>13.968668407310702</v>
      </c>
    </row>
    <row r="6" spans="2:10" ht="14.25">
      <c r="B6" s="90" t="s">
        <v>22</v>
      </c>
      <c r="C6" s="19"/>
      <c r="D6" s="105">
        <v>520</v>
      </c>
      <c r="E6" s="105">
        <v>392</v>
      </c>
      <c r="F6" s="105">
        <v>439</v>
      </c>
      <c r="G6" s="105">
        <v>358</v>
      </c>
      <c r="H6" s="106">
        <v>477</v>
      </c>
      <c r="I6" s="18">
        <v>33.24022346368716</v>
      </c>
      <c r="J6" s="105">
        <v>-8.269230769230774</v>
      </c>
    </row>
    <row r="7" spans="2:10" ht="14.25">
      <c r="B7" s="90" t="s">
        <v>3</v>
      </c>
      <c r="C7" s="19"/>
      <c r="D7" s="105">
        <v>1286</v>
      </c>
      <c r="E7" s="105">
        <v>1206</v>
      </c>
      <c r="F7" s="105">
        <v>1259</v>
      </c>
      <c r="G7" s="105">
        <v>1216</v>
      </c>
      <c r="H7" s="106">
        <v>1350</v>
      </c>
      <c r="I7" s="18">
        <v>11.019736842105265</v>
      </c>
      <c r="J7" s="105">
        <v>4.976671850699854</v>
      </c>
    </row>
    <row r="8" spans="2:10" ht="14.25">
      <c r="B8" s="90" t="s">
        <v>0</v>
      </c>
      <c r="C8" s="19"/>
      <c r="D8" s="105">
        <v>357</v>
      </c>
      <c r="E8" s="105">
        <v>373</v>
      </c>
      <c r="F8" s="105">
        <v>389</v>
      </c>
      <c r="G8" s="105">
        <v>417</v>
      </c>
      <c r="H8" s="106">
        <v>397</v>
      </c>
      <c r="I8" s="18">
        <v>-4.796163069544368</v>
      </c>
      <c r="J8" s="105">
        <v>11.204481792717091</v>
      </c>
    </row>
    <row r="9" spans="2:10" ht="14.25">
      <c r="B9" s="90" t="s">
        <v>5</v>
      </c>
      <c r="C9" s="19"/>
      <c r="D9" s="105">
        <v>129</v>
      </c>
      <c r="E9" s="105">
        <v>67</v>
      </c>
      <c r="F9" s="105">
        <v>165</v>
      </c>
      <c r="G9" s="105">
        <v>179</v>
      </c>
      <c r="H9" s="106">
        <v>154</v>
      </c>
      <c r="I9" s="18">
        <v>-13.966480446927376</v>
      </c>
      <c r="J9" s="105">
        <v>19.379844961240302</v>
      </c>
    </row>
    <row r="10" spans="2:10" ht="14.25">
      <c r="B10" s="91" t="s">
        <v>343</v>
      </c>
      <c r="C10" s="19"/>
      <c r="D10" s="241">
        <v>0</v>
      </c>
      <c r="E10" s="241">
        <v>0</v>
      </c>
      <c r="F10" s="241">
        <v>0</v>
      </c>
      <c r="G10" s="241">
        <v>0</v>
      </c>
      <c r="H10" s="298">
        <v>0</v>
      </c>
      <c r="I10" s="311">
        <v>0</v>
      </c>
      <c r="J10" s="241">
        <v>0</v>
      </c>
    </row>
    <row r="11" spans="2:10" ht="14.25">
      <c r="B11" s="91" t="s">
        <v>6</v>
      </c>
      <c r="C11" s="19"/>
      <c r="D11" s="105">
        <v>800</v>
      </c>
      <c r="E11" s="105">
        <v>766</v>
      </c>
      <c r="F11" s="105">
        <v>705</v>
      </c>
      <c r="G11" s="105">
        <v>620</v>
      </c>
      <c r="H11" s="106">
        <v>799</v>
      </c>
      <c r="I11" s="18">
        <v>28.870967741935495</v>
      </c>
      <c r="J11" s="105">
        <v>-0.12499999999999734</v>
      </c>
    </row>
    <row r="12" spans="2:10" ht="14.25" hidden="1">
      <c r="B12" s="91" t="s">
        <v>56</v>
      </c>
      <c r="C12" s="19"/>
      <c r="D12" s="127"/>
      <c r="E12" s="127"/>
      <c r="F12" s="127"/>
      <c r="G12" s="127"/>
      <c r="H12" s="330"/>
      <c r="I12" s="105" t="e">
        <v>#REF!</v>
      </c>
      <c r="J12" s="105" t="e">
        <v>#REF!</v>
      </c>
    </row>
    <row r="13" spans="2:10" ht="14.25" hidden="1">
      <c r="B13" s="91" t="s">
        <v>43</v>
      </c>
      <c r="C13" s="19"/>
      <c r="D13" s="127"/>
      <c r="E13" s="127"/>
      <c r="F13" s="127"/>
      <c r="G13" s="127"/>
      <c r="H13" s="330"/>
      <c r="I13" s="105" t="e">
        <v>#REF!</v>
      </c>
      <c r="J13" s="105" t="e">
        <v>#REF!</v>
      </c>
    </row>
    <row r="14" spans="3:8" ht="14.25">
      <c r="C14" s="19"/>
      <c r="D14" s="127"/>
      <c r="E14" s="127"/>
      <c r="F14" s="127"/>
      <c r="G14" s="127"/>
      <c r="H14" s="330"/>
    </row>
    <row r="15" spans="1:10" s="23" customFormat="1" ht="14.25" customHeight="1">
      <c r="A15" s="77" t="s">
        <v>94</v>
      </c>
      <c r="B15" s="30"/>
      <c r="D15" s="16"/>
      <c r="E15" s="16"/>
      <c r="F15" s="16"/>
      <c r="G15" s="16"/>
      <c r="H15" s="108"/>
      <c r="I15" s="16"/>
      <c r="J15" s="16"/>
    </row>
    <row r="16" spans="2:11" ht="14.25">
      <c r="B16" s="90" t="s">
        <v>348</v>
      </c>
      <c r="C16" s="19"/>
      <c r="D16" s="105">
        <v>208713</v>
      </c>
      <c r="E16" s="105">
        <v>210418</v>
      </c>
      <c r="F16" s="105">
        <v>215490</v>
      </c>
      <c r="G16" s="105">
        <v>225504</v>
      </c>
      <c r="H16" s="106">
        <v>225547</v>
      </c>
      <c r="I16" s="18">
        <v>0.019068397899824063</v>
      </c>
      <c r="J16" s="105">
        <v>8.065621211903418</v>
      </c>
      <c r="K16" s="18"/>
    </row>
    <row r="17" spans="2:11" ht="14.25">
      <c r="B17" s="90" t="s">
        <v>8</v>
      </c>
      <c r="C17" s="19"/>
      <c r="D17" s="105">
        <v>159323</v>
      </c>
      <c r="E17" s="105">
        <v>154347</v>
      </c>
      <c r="F17" s="105">
        <v>161829</v>
      </c>
      <c r="G17" s="105">
        <v>164788</v>
      </c>
      <c r="H17" s="106">
        <v>159629</v>
      </c>
      <c r="I17" s="18">
        <v>-3.130689127849118</v>
      </c>
      <c r="J17" s="105">
        <v>0.19206266515192638</v>
      </c>
      <c r="K17" s="18"/>
    </row>
    <row r="18" spans="2:11" ht="14.25">
      <c r="B18" s="90" t="s">
        <v>57</v>
      </c>
      <c r="C18" s="19"/>
      <c r="D18" s="105">
        <v>5</v>
      </c>
      <c r="E18" s="105">
        <v>5</v>
      </c>
      <c r="F18" s="105">
        <v>8</v>
      </c>
      <c r="G18" s="105">
        <v>7</v>
      </c>
      <c r="H18" s="106">
        <v>5</v>
      </c>
      <c r="I18" s="18">
        <v>-28.57142857142857</v>
      </c>
      <c r="J18" s="105">
        <v>0</v>
      </c>
      <c r="K18" s="18"/>
    </row>
    <row r="19" spans="2:11" ht="14.25">
      <c r="B19" s="90" t="s">
        <v>58</v>
      </c>
      <c r="C19" s="19"/>
      <c r="D19" s="105">
        <v>3</v>
      </c>
      <c r="E19" s="105">
        <v>3</v>
      </c>
      <c r="F19" s="105">
        <v>4</v>
      </c>
      <c r="G19" s="105">
        <v>3</v>
      </c>
      <c r="H19" s="106">
        <v>3</v>
      </c>
      <c r="I19" s="458">
        <v>0</v>
      </c>
      <c r="J19" s="311">
        <v>0</v>
      </c>
      <c r="K19" s="18"/>
    </row>
    <row r="20" ht="14.25">
      <c r="C20" s="19"/>
    </row>
    <row r="22" ht="14.25">
      <c r="H22" s="268"/>
    </row>
    <row r="23" ht="14.25">
      <c r="H23" s="268"/>
    </row>
    <row r="24" spans="4:8" ht="14.25">
      <c r="D24" s="227"/>
      <c r="E24" s="227"/>
      <c r="F24" s="227"/>
      <c r="G24" s="227"/>
      <c r="H24" s="268"/>
    </row>
    <row r="25" spans="4:8" ht="14.25">
      <c r="D25" s="227"/>
      <c r="E25" s="227"/>
      <c r="F25" s="227"/>
      <c r="G25" s="227"/>
      <c r="H25" s="268"/>
    </row>
    <row r="26" spans="4:8" ht="14.25">
      <c r="D26" s="227"/>
      <c r="E26" s="227"/>
      <c r="F26" s="227"/>
      <c r="G26" s="227"/>
      <c r="H26" s="268"/>
    </row>
    <row r="27" spans="4:8" ht="14.25">
      <c r="D27" s="227"/>
      <c r="E27" s="227"/>
      <c r="F27" s="227"/>
      <c r="G27" s="227"/>
      <c r="H27" s="268"/>
    </row>
    <row r="28" ht="14.25">
      <c r="H28" s="268"/>
    </row>
    <row r="29" ht="14.25">
      <c r="H29" s="268"/>
    </row>
    <row r="30" ht="14.25">
      <c r="H30" s="268"/>
    </row>
    <row r="31" spans="2:8" ht="14.25">
      <c r="B31" s="250"/>
      <c r="H31" s="268"/>
    </row>
    <row r="32" spans="2:8" ht="14.25">
      <c r="B32" s="250"/>
      <c r="H32" s="268"/>
    </row>
    <row r="33" ht="14.25">
      <c r="H33" s="268"/>
    </row>
    <row r="34" ht="14.25"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K150"/>
  <sheetViews>
    <sheetView zoomScale="80" zoomScaleNormal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O17" sqref="O17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32.421875" style="5" customWidth="1"/>
    <col min="4" max="7" width="10.421875" style="105" customWidth="1"/>
    <col min="8" max="8" width="10.421875" style="106" customWidth="1"/>
    <col min="9" max="9" width="8.8515625" style="105" bestFit="1" customWidth="1"/>
    <col min="10" max="10" width="7.421875" style="105" customWidth="1"/>
    <col min="11" max="16384" width="9.140625" style="19" customWidth="1"/>
  </cols>
  <sheetData>
    <row r="1" spans="1:10" s="41" customFormat="1" ht="20.25">
      <c r="A1" s="40" t="s">
        <v>261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6" customHeight="1">
      <c r="A3" s="77"/>
      <c r="B3" s="30"/>
      <c r="D3" s="226"/>
      <c r="E3" s="226"/>
      <c r="F3" s="226"/>
      <c r="G3" s="226"/>
      <c r="H3" s="270"/>
      <c r="I3" s="16"/>
      <c r="J3" s="16"/>
    </row>
    <row r="4" spans="1:10" s="23" customFormat="1" ht="14.25" customHeight="1">
      <c r="A4" s="77" t="s">
        <v>89</v>
      </c>
      <c r="B4" s="30"/>
      <c r="D4" s="226"/>
      <c r="E4" s="226"/>
      <c r="F4" s="226"/>
      <c r="G4" s="226"/>
      <c r="H4" s="289"/>
      <c r="I4" s="16"/>
      <c r="J4" s="16"/>
    </row>
    <row r="5" spans="2:10" ht="14.25">
      <c r="B5" s="90" t="s">
        <v>2</v>
      </c>
      <c r="C5" s="19"/>
      <c r="D5" s="105">
        <v>218</v>
      </c>
      <c r="E5" s="105">
        <v>250</v>
      </c>
      <c r="F5" s="105">
        <v>258</v>
      </c>
      <c r="G5" s="105">
        <v>270</v>
      </c>
      <c r="H5" s="106">
        <v>218</v>
      </c>
      <c r="I5" s="18">
        <v>-19.259259259259252</v>
      </c>
      <c r="J5" s="105">
        <v>0</v>
      </c>
    </row>
    <row r="6" spans="2:10" ht="14.25">
      <c r="B6" s="90" t="s">
        <v>22</v>
      </c>
      <c r="C6" s="19"/>
      <c r="D6" s="105">
        <v>61</v>
      </c>
      <c r="E6" s="105">
        <v>-13</v>
      </c>
      <c r="F6" s="105">
        <v>84</v>
      </c>
      <c r="G6" s="105">
        <v>-26</v>
      </c>
      <c r="H6" s="106">
        <v>168</v>
      </c>
      <c r="I6" s="18" t="s">
        <v>386</v>
      </c>
      <c r="J6" s="105" t="s">
        <v>385</v>
      </c>
    </row>
    <row r="7" spans="2:10" ht="14.25">
      <c r="B7" s="90" t="s">
        <v>3</v>
      </c>
      <c r="C7" s="19"/>
      <c r="D7" s="105">
        <v>279</v>
      </c>
      <c r="E7" s="105">
        <v>237</v>
      </c>
      <c r="F7" s="105">
        <v>342</v>
      </c>
      <c r="G7" s="105">
        <v>244</v>
      </c>
      <c r="H7" s="106">
        <v>386</v>
      </c>
      <c r="I7" s="18">
        <v>58.19672131147542</v>
      </c>
      <c r="J7" s="105">
        <v>38.351254480286734</v>
      </c>
    </row>
    <row r="8" spans="2:10" ht="14.25">
      <c r="B8" s="90" t="s">
        <v>0</v>
      </c>
      <c r="C8" s="19"/>
      <c r="D8" s="105">
        <v>122</v>
      </c>
      <c r="E8" s="105">
        <v>115</v>
      </c>
      <c r="F8" s="105">
        <v>128</v>
      </c>
      <c r="G8" s="105">
        <v>145</v>
      </c>
      <c r="H8" s="106">
        <v>130</v>
      </c>
      <c r="I8" s="18">
        <v>-10.344827586206895</v>
      </c>
      <c r="J8" s="105">
        <v>6.557377049180335</v>
      </c>
    </row>
    <row r="9" spans="2:10" ht="14.25">
      <c r="B9" s="90" t="s">
        <v>5</v>
      </c>
      <c r="C9" s="19"/>
      <c r="D9" s="241">
        <v>0</v>
      </c>
      <c r="E9" s="105">
        <v>2</v>
      </c>
      <c r="F9" s="105">
        <v>-2</v>
      </c>
      <c r="G9" s="105">
        <v>-1</v>
      </c>
      <c r="H9" s="123">
        <v>-22</v>
      </c>
      <c r="I9" s="18" t="s">
        <v>387</v>
      </c>
      <c r="J9" s="105" t="s">
        <v>386</v>
      </c>
    </row>
    <row r="10" spans="2:10" ht="14.25">
      <c r="B10" s="91" t="s">
        <v>343</v>
      </c>
      <c r="C10" s="19"/>
      <c r="D10" s="241">
        <v>0</v>
      </c>
      <c r="E10" s="241">
        <v>0</v>
      </c>
      <c r="F10" s="241">
        <v>0</v>
      </c>
      <c r="G10" s="241">
        <v>0</v>
      </c>
      <c r="H10" s="298">
        <v>0</v>
      </c>
      <c r="I10" s="311">
        <v>0</v>
      </c>
      <c r="J10" s="241">
        <v>0</v>
      </c>
    </row>
    <row r="11" spans="2:10" ht="14.25">
      <c r="B11" s="91" t="s">
        <v>6</v>
      </c>
      <c r="C11" s="19"/>
      <c r="D11" s="105">
        <v>157</v>
      </c>
      <c r="E11" s="105">
        <v>120</v>
      </c>
      <c r="F11" s="105">
        <v>216</v>
      </c>
      <c r="G11" s="105">
        <v>100</v>
      </c>
      <c r="H11" s="106">
        <v>278</v>
      </c>
      <c r="I11" s="18" t="s">
        <v>385</v>
      </c>
      <c r="J11" s="105">
        <v>77.07006369426752</v>
      </c>
    </row>
    <row r="12" spans="2:10" ht="14.25" hidden="1">
      <c r="B12" s="91" t="s">
        <v>56</v>
      </c>
      <c r="C12" s="19"/>
      <c r="D12" s="127" t="e">
        <v>#REF!</v>
      </c>
      <c r="E12" s="127" t="e">
        <v>#REF!</v>
      </c>
      <c r="F12" s="127" t="e">
        <v>#REF!</v>
      </c>
      <c r="G12" s="127" t="e">
        <v>#REF!</v>
      </c>
      <c r="H12" s="330" t="e">
        <v>#REF!</v>
      </c>
      <c r="I12" s="105" t="e">
        <v>#REF!</v>
      </c>
      <c r="J12" s="105" t="e">
        <v>#REF!</v>
      </c>
    </row>
    <row r="13" spans="2:10" ht="14.25" hidden="1">
      <c r="B13" s="91" t="s">
        <v>43</v>
      </c>
      <c r="C13" s="19"/>
      <c r="D13" s="127" t="e">
        <v>#REF!</v>
      </c>
      <c r="E13" s="127" t="e">
        <v>#REF!</v>
      </c>
      <c r="F13" s="127" t="e">
        <v>#REF!</v>
      </c>
      <c r="G13" s="127" t="e">
        <v>#REF!</v>
      </c>
      <c r="H13" s="330" t="e">
        <v>#REF!</v>
      </c>
      <c r="I13" s="105" t="e">
        <v>#REF!</v>
      </c>
      <c r="J13" s="105" t="e">
        <v>#REF!</v>
      </c>
    </row>
    <row r="14" spans="3:8" ht="14.25">
      <c r="C14" s="19"/>
      <c r="D14" s="127"/>
      <c r="E14" s="127"/>
      <c r="F14" s="127"/>
      <c r="G14" s="127"/>
      <c r="H14" s="330"/>
    </row>
    <row r="15" spans="1:10" s="23" customFormat="1" ht="14.25" customHeight="1">
      <c r="A15" s="77" t="s">
        <v>94</v>
      </c>
      <c r="B15" s="30"/>
      <c r="D15" s="16"/>
      <c r="E15" s="16"/>
      <c r="F15" s="16"/>
      <c r="G15" s="16"/>
      <c r="H15" s="329"/>
      <c r="I15" s="16"/>
      <c r="J15" s="16"/>
    </row>
    <row r="16" spans="2:11" ht="14.25">
      <c r="B16" s="90" t="s">
        <v>348</v>
      </c>
      <c r="C16" s="19"/>
      <c r="D16" s="105">
        <v>92285</v>
      </c>
      <c r="E16" s="105">
        <v>86635</v>
      </c>
      <c r="F16" s="105">
        <v>90683</v>
      </c>
      <c r="G16" s="105">
        <v>90586</v>
      </c>
      <c r="H16" s="106">
        <v>97387</v>
      </c>
      <c r="I16" s="18">
        <v>7.507782659572126</v>
      </c>
      <c r="J16" s="105">
        <v>5.528525762583292</v>
      </c>
      <c r="K16" s="18"/>
    </row>
    <row r="17" spans="2:11" ht="14.25">
      <c r="B17" s="90" t="s">
        <v>8</v>
      </c>
      <c r="C17" s="19"/>
      <c r="D17" s="105">
        <v>58510</v>
      </c>
      <c r="E17" s="105">
        <v>59053</v>
      </c>
      <c r="F17" s="105">
        <v>32487</v>
      </c>
      <c r="G17" s="105">
        <v>36229</v>
      </c>
      <c r="H17" s="106">
        <v>44346</v>
      </c>
      <c r="I17" s="18">
        <v>22.40470341439178</v>
      </c>
      <c r="J17" s="105">
        <v>-24.20782772175697</v>
      </c>
      <c r="K17" s="18"/>
    </row>
    <row r="18" spans="2:11" ht="14.25">
      <c r="B18" s="90" t="s">
        <v>57</v>
      </c>
      <c r="C18" s="19"/>
      <c r="D18" s="105">
        <v>3</v>
      </c>
      <c r="E18" s="105">
        <v>1</v>
      </c>
      <c r="F18" s="105">
        <v>5</v>
      </c>
      <c r="G18" s="105">
        <v>4</v>
      </c>
      <c r="H18" s="106">
        <v>2</v>
      </c>
      <c r="I18" s="18">
        <v>-50</v>
      </c>
      <c r="J18" s="105">
        <v>-33.333333333333336</v>
      </c>
      <c r="K18" s="18"/>
    </row>
    <row r="19" spans="2:11" ht="14.25">
      <c r="B19" s="90" t="s">
        <v>58</v>
      </c>
      <c r="C19" s="19"/>
      <c r="D19" s="105">
        <v>2</v>
      </c>
      <c r="E19" s="105">
        <v>2</v>
      </c>
      <c r="F19" s="105">
        <v>2</v>
      </c>
      <c r="G19" s="105">
        <v>1</v>
      </c>
      <c r="H19" s="106">
        <v>1</v>
      </c>
      <c r="I19" s="18">
        <v>0</v>
      </c>
      <c r="J19" s="105">
        <v>-50</v>
      </c>
      <c r="K19" s="18"/>
    </row>
    <row r="20" spans="3:8" ht="14.25">
      <c r="C20" s="19"/>
      <c r="H20" s="268"/>
    </row>
    <row r="21" spans="4:8" ht="14.25">
      <c r="D21" s="227"/>
      <c r="E21" s="227"/>
      <c r="F21" s="227"/>
      <c r="G21" s="227"/>
      <c r="H21" s="268"/>
    </row>
    <row r="22" spans="4:8" ht="14.25">
      <c r="D22" s="227"/>
      <c r="E22" s="227"/>
      <c r="F22" s="227"/>
      <c r="G22" s="227"/>
      <c r="H22" s="268"/>
    </row>
    <row r="23" spans="4:8" ht="14.25">
      <c r="D23" s="227"/>
      <c r="E23" s="227"/>
      <c r="F23" s="227"/>
      <c r="G23" s="227"/>
      <c r="H23" s="268"/>
    </row>
    <row r="24" spans="4:8" ht="14.25">
      <c r="D24" s="227"/>
      <c r="E24" s="227"/>
      <c r="F24" s="227"/>
      <c r="G24" s="227"/>
      <c r="H24" s="268"/>
    </row>
    <row r="25" spans="4:8" ht="14.25">
      <c r="D25" s="227"/>
      <c r="E25" s="227"/>
      <c r="F25" s="227"/>
      <c r="G25" s="227"/>
      <c r="H25" s="268"/>
    </row>
    <row r="26" spans="4:8" ht="14.25">
      <c r="D26" s="227"/>
      <c r="E26" s="227"/>
      <c r="F26" s="227"/>
      <c r="G26" s="227"/>
      <c r="H26" s="268"/>
    </row>
    <row r="27" spans="4:8" ht="14.25">
      <c r="D27" s="227"/>
      <c r="E27" s="227"/>
      <c r="F27" s="227"/>
      <c r="G27" s="227"/>
      <c r="H27" s="268"/>
    </row>
    <row r="28" spans="4:8" ht="14.25">
      <c r="D28" s="227"/>
      <c r="E28" s="227"/>
      <c r="F28" s="227"/>
      <c r="G28" s="227"/>
      <c r="H28" s="268"/>
    </row>
    <row r="29" ht="14.25">
      <c r="H29" s="268"/>
    </row>
    <row r="30" ht="14.25">
      <c r="H30" s="268"/>
    </row>
    <row r="31" ht="14.25">
      <c r="H31" s="268"/>
    </row>
    <row r="32" ht="14.25">
      <c r="H32" s="268"/>
    </row>
    <row r="33" ht="14.25">
      <c r="H33" s="268"/>
    </row>
    <row r="34" ht="14.25"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47"/>
  <sheetViews>
    <sheetView zoomScale="90" zoomScaleNormal="9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B4" sqref="B4"/>
    </sheetView>
  </sheetViews>
  <sheetFormatPr defaultColWidth="9.140625" defaultRowHeight="12.75"/>
  <cols>
    <col min="1" max="1" width="2.421875" style="21" customWidth="1"/>
    <col min="2" max="2" width="38.421875" style="9" customWidth="1"/>
    <col min="3" max="3" width="1.421875" style="9" customWidth="1"/>
    <col min="4" max="7" width="9.8515625" style="68" customWidth="1"/>
    <col min="8" max="8" width="9.8515625" style="103" customWidth="1"/>
    <col min="9" max="9" width="7.8515625" style="68" customWidth="1"/>
    <col min="10" max="10" width="8.421875" style="68" bestFit="1" customWidth="1"/>
    <col min="11" max="12" width="9.140625" style="21" customWidth="1"/>
    <col min="13" max="16384" width="9.140625" style="21" customWidth="1"/>
  </cols>
  <sheetData>
    <row r="1" spans="1:10" s="41" customFormat="1" ht="20.25">
      <c r="A1" s="40" t="s">
        <v>41</v>
      </c>
      <c r="D1" s="107"/>
      <c r="E1" s="107"/>
      <c r="F1" s="262"/>
      <c r="G1" s="262"/>
      <c r="H1" s="262"/>
      <c r="I1" s="262"/>
      <c r="J1" s="262"/>
    </row>
    <row r="2" spans="1:10" s="199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2:10" ht="6.75" customHeight="1">
      <c r="B3" s="25"/>
      <c r="C3" s="66"/>
      <c r="F3" s="105"/>
      <c r="G3" s="105"/>
      <c r="H3" s="106"/>
      <c r="I3" s="105"/>
      <c r="J3" s="105"/>
    </row>
    <row r="4" spans="1:12" ht="15">
      <c r="A4" s="67" t="s">
        <v>89</v>
      </c>
      <c r="B4" s="21"/>
      <c r="C4" s="21"/>
      <c r="D4" s="105"/>
      <c r="E4" s="105"/>
      <c r="F4" s="105"/>
      <c r="G4" s="105"/>
      <c r="H4" s="106"/>
      <c r="I4" s="105"/>
      <c r="J4" s="105"/>
      <c r="K4" s="19"/>
      <c r="L4" s="19"/>
    </row>
    <row r="5" spans="2:13" s="104" customFormat="1" ht="14.25">
      <c r="B5" s="32" t="s">
        <v>2</v>
      </c>
      <c r="C5" s="66"/>
      <c r="D5" s="117">
        <v>1488</v>
      </c>
      <c r="E5" s="117">
        <v>1557</v>
      </c>
      <c r="F5" s="117">
        <v>1602</v>
      </c>
      <c r="G5" s="117">
        <v>1674</v>
      </c>
      <c r="H5" s="123">
        <v>1690</v>
      </c>
      <c r="I5" s="105">
        <v>0.9557945041815952</v>
      </c>
      <c r="J5" s="105">
        <v>13.5752688172043</v>
      </c>
      <c r="K5" s="356"/>
      <c r="L5" s="454"/>
      <c r="M5" s="454"/>
    </row>
    <row r="6" spans="2:13" s="104" customFormat="1" ht="14.25">
      <c r="B6" s="32" t="s">
        <v>202</v>
      </c>
      <c r="C6" s="66"/>
      <c r="D6" s="117">
        <v>510</v>
      </c>
      <c r="E6" s="117">
        <v>503</v>
      </c>
      <c r="F6" s="117">
        <v>555</v>
      </c>
      <c r="G6" s="117">
        <v>459</v>
      </c>
      <c r="H6" s="123">
        <v>560</v>
      </c>
      <c r="I6" s="105">
        <v>22.004357298474943</v>
      </c>
      <c r="J6" s="105">
        <v>9.80392156862746</v>
      </c>
      <c r="K6" s="356"/>
      <c r="L6" s="454"/>
      <c r="M6" s="454"/>
    </row>
    <row r="7" spans="2:13" s="104" customFormat="1" ht="14.25">
      <c r="B7" s="104" t="s">
        <v>263</v>
      </c>
      <c r="C7" s="32"/>
      <c r="D7" s="117">
        <v>453</v>
      </c>
      <c r="E7" s="117">
        <v>253</v>
      </c>
      <c r="F7" s="117">
        <v>357</v>
      </c>
      <c r="G7" s="117">
        <v>207</v>
      </c>
      <c r="H7" s="123">
        <v>486</v>
      </c>
      <c r="I7" s="105" t="s">
        <v>385</v>
      </c>
      <c r="J7" s="105">
        <v>7.284768211920523</v>
      </c>
      <c r="K7" s="356"/>
      <c r="L7" s="454"/>
      <c r="M7" s="454"/>
    </row>
    <row r="8" spans="2:13" s="104" customFormat="1" ht="14.25">
      <c r="B8" s="32" t="s">
        <v>3</v>
      </c>
      <c r="C8" s="66"/>
      <c r="D8" s="117">
        <v>2451</v>
      </c>
      <c r="E8" s="117">
        <v>2313</v>
      </c>
      <c r="F8" s="117">
        <v>2514</v>
      </c>
      <c r="G8" s="117">
        <v>2340</v>
      </c>
      <c r="H8" s="123">
        <v>2736</v>
      </c>
      <c r="I8" s="105">
        <v>16.92307692307693</v>
      </c>
      <c r="J8" s="105">
        <v>11.627906976744185</v>
      </c>
      <c r="K8" s="356"/>
      <c r="L8" s="454"/>
      <c r="M8" s="454"/>
    </row>
    <row r="9" spans="2:13" s="104" customFormat="1" ht="14.25">
      <c r="B9" s="32" t="s">
        <v>0</v>
      </c>
      <c r="C9" s="32"/>
      <c r="D9" s="117">
        <v>1041</v>
      </c>
      <c r="E9" s="117">
        <v>1054</v>
      </c>
      <c r="F9" s="117">
        <v>1109</v>
      </c>
      <c r="G9" s="117">
        <v>1126</v>
      </c>
      <c r="H9" s="123">
        <v>1181</v>
      </c>
      <c r="I9" s="105">
        <v>4.88454706927175</v>
      </c>
      <c r="J9" s="105">
        <v>13.44860710854947</v>
      </c>
      <c r="K9" s="356"/>
      <c r="L9" s="454"/>
      <c r="M9" s="454"/>
    </row>
    <row r="10" spans="2:13" s="104" customFormat="1" ht="14.25">
      <c r="B10" s="32" t="s">
        <v>4</v>
      </c>
      <c r="C10" s="66"/>
      <c r="D10" s="117">
        <v>1410</v>
      </c>
      <c r="E10" s="117">
        <v>1259</v>
      </c>
      <c r="F10" s="117">
        <v>1405</v>
      </c>
      <c r="G10" s="117">
        <v>1214</v>
      </c>
      <c r="H10" s="123">
        <v>1555</v>
      </c>
      <c r="I10" s="105">
        <v>28.088962108731465</v>
      </c>
      <c r="J10" s="105">
        <v>10.283687943262422</v>
      </c>
      <c r="K10" s="356"/>
      <c r="L10" s="454"/>
      <c r="M10" s="454"/>
    </row>
    <row r="11" spans="2:13" s="104" customFormat="1" ht="14.25">
      <c r="B11" s="32" t="s">
        <v>5</v>
      </c>
      <c r="C11" s="32"/>
      <c r="D11" s="117">
        <v>151</v>
      </c>
      <c r="E11" s="117">
        <v>128</v>
      </c>
      <c r="F11" s="117">
        <v>177</v>
      </c>
      <c r="G11" s="117">
        <v>211</v>
      </c>
      <c r="H11" s="123">
        <v>181</v>
      </c>
      <c r="I11" s="105">
        <v>-14.218009478672988</v>
      </c>
      <c r="J11" s="105">
        <v>19.86754966887416</v>
      </c>
      <c r="K11" s="356"/>
      <c r="L11" s="454"/>
      <c r="M11" s="454"/>
    </row>
    <row r="12" spans="2:13" s="104" customFormat="1" ht="14.25">
      <c r="B12" s="32" t="s">
        <v>6</v>
      </c>
      <c r="C12" s="32"/>
      <c r="D12" s="117">
        <v>1272</v>
      </c>
      <c r="E12" s="117">
        <v>1182</v>
      </c>
      <c r="F12" s="117">
        <v>1234</v>
      </c>
      <c r="G12" s="117">
        <v>1012</v>
      </c>
      <c r="H12" s="123">
        <v>1378</v>
      </c>
      <c r="I12" s="105">
        <v>36.16600790513833</v>
      </c>
      <c r="J12" s="105">
        <v>8.333333333333325</v>
      </c>
      <c r="K12" s="356"/>
      <c r="L12" s="454"/>
      <c r="M12" s="454"/>
    </row>
    <row r="13" spans="2:13" s="104" customFormat="1" ht="14.25">
      <c r="B13" s="32" t="s">
        <v>264</v>
      </c>
      <c r="C13" s="32"/>
      <c r="D13" s="117">
        <v>1033</v>
      </c>
      <c r="E13" s="117">
        <v>969</v>
      </c>
      <c r="F13" s="117">
        <v>1008</v>
      </c>
      <c r="G13" s="117">
        <v>838</v>
      </c>
      <c r="H13" s="123">
        <v>1133</v>
      </c>
      <c r="I13" s="105">
        <v>35.20286396181385</v>
      </c>
      <c r="J13" s="105">
        <v>9.680542110358182</v>
      </c>
      <c r="K13" s="356"/>
      <c r="L13" s="454"/>
      <c r="M13" s="454"/>
    </row>
    <row r="14" spans="2:13" s="104" customFormat="1" ht="14.25">
      <c r="B14" s="109" t="s">
        <v>360</v>
      </c>
      <c r="C14" s="32"/>
      <c r="D14" s="117">
        <v>198</v>
      </c>
      <c r="E14" s="117">
        <v>0</v>
      </c>
      <c r="F14" s="117">
        <v>0</v>
      </c>
      <c r="G14" s="117">
        <v>0</v>
      </c>
      <c r="H14" s="123">
        <v>136</v>
      </c>
      <c r="I14" s="241" t="s">
        <v>386</v>
      </c>
      <c r="J14" s="105">
        <v>-31.313131313131315</v>
      </c>
      <c r="K14" s="356"/>
      <c r="L14" s="454"/>
      <c r="M14" s="454"/>
    </row>
    <row r="15" spans="2:13" s="104" customFormat="1" ht="14.25">
      <c r="B15" s="109" t="s">
        <v>352</v>
      </c>
      <c r="C15" s="32"/>
      <c r="D15" s="117">
        <v>1231</v>
      </c>
      <c r="E15" s="349">
        <v>969</v>
      </c>
      <c r="F15" s="117">
        <v>1008</v>
      </c>
      <c r="G15" s="117">
        <v>838</v>
      </c>
      <c r="H15" s="123">
        <v>1269</v>
      </c>
      <c r="I15" s="105">
        <v>51.43198090692125</v>
      </c>
      <c r="J15" s="105">
        <v>3.086921202274584</v>
      </c>
      <c r="K15" s="359"/>
      <c r="L15" s="454"/>
      <c r="M15" s="454"/>
    </row>
    <row r="16" spans="2:13" ht="14.25">
      <c r="B16" s="21"/>
      <c r="C16" s="21"/>
      <c r="D16" s="105"/>
      <c r="E16" s="269"/>
      <c r="F16" s="105"/>
      <c r="G16" s="105"/>
      <c r="H16" s="106"/>
      <c r="I16" s="105"/>
      <c r="J16" s="105"/>
      <c r="K16" s="304"/>
      <c r="L16" s="454"/>
      <c r="M16" s="454"/>
    </row>
    <row r="17" spans="1:13" ht="15">
      <c r="A17" s="67" t="s">
        <v>90</v>
      </c>
      <c r="B17" s="21"/>
      <c r="C17" s="21"/>
      <c r="D17" s="105"/>
      <c r="E17" s="269"/>
      <c r="F17" s="105"/>
      <c r="G17" s="105"/>
      <c r="H17" s="106"/>
      <c r="I17" s="105"/>
      <c r="J17" s="105"/>
      <c r="K17" s="304"/>
      <c r="L17" s="454"/>
      <c r="M17" s="454"/>
    </row>
    <row r="18" spans="2:13" s="104" customFormat="1" ht="14.25">
      <c r="B18" s="109" t="s">
        <v>14</v>
      </c>
      <c r="C18" s="109"/>
      <c r="D18" s="230">
        <v>253229</v>
      </c>
      <c r="E18" s="360">
        <v>257355</v>
      </c>
      <c r="F18" s="230">
        <v>261681</v>
      </c>
      <c r="G18" s="230">
        <v>275588</v>
      </c>
      <c r="H18" s="395">
        <v>280808</v>
      </c>
      <c r="I18" s="105">
        <v>1.8941318199631407</v>
      </c>
      <c r="J18" s="105">
        <v>10.890932713077884</v>
      </c>
      <c r="K18" s="359"/>
      <c r="L18" s="454"/>
      <c r="M18" s="454"/>
    </row>
    <row r="19" spans="2:13" s="104" customFormat="1" ht="14.25">
      <c r="B19" s="109" t="s">
        <v>7</v>
      </c>
      <c r="C19" s="109"/>
      <c r="D19" s="230">
        <v>418979</v>
      </c>
      <c r="E19" s="360">
        <v>417275</v>
      </c>
      <c r="F19" s="230">
        <v>424383</v>
      </c>
      <c r="G19" s="230">
        <v>440666</v>
      </c>
      <c r="H19" s="395">
        <v>456647</v>
      </c>
      <c r="I19" s="105">
        <v>3.6265561672559343</v>
      </c>
      <c r="J19" s="105">
        <v>8.990426727831235</v>
      </c>
      <c r="K19" s="359"/>
      <c r="L19" s="454"/>
      <c r="M19" s="454"/>
    </row>
    <row r="20" spans="2:13" s="296" customFormat="1" ht="14.25">
      <c r="B20" s="109" t="s">
        <v>18</v>
      </c>
      <c r="C20" s="109"/>
      <c r="D20" s="230">
        <v>301490</v>
      </c>
      <c r="E20" s="360">
        <v>299399</v>
      </c>
      <c r="F20" s="230">
        <v>304982</v>
      </c>
      <c r="G20" s="230">
        <v>317173</v>
      </c>
      <c r="H20" s="395">
        <v>324480</v>
      </c>
      <c r="I20" s="105">
        <v>2.3037900451803983</v>
      </c>
      <c r="J20" s="105">
        <v>7.625460214269131</v>
      </c>
      <c r="K20" s="361"/>
      <c r="L20" s="454"/>
      <c r="M20" s="454"/>
    </row>
    <row r="21" spans="2:13" s="104" customFormat="1" ht="14.25">
      <c r="B21" s="109" t="s">
        <v>8</v>
      </c>
      <c r="C21" s="109"/>
      <c r="D21" s="230">
        <v>380832</v>
      </c>
      <c r="E21" s="360">
        <v>378537</v>
      </c>
      <c r="F21" s="230">
        <v>385110</v>
      </c>
      <c r="G21" s="230">
        <v>400460</v>
      </c>
      <c r="H21" s="395">
        <v>414926</v>
      </c>
      <c r="I21" s="105">
        <v>3.6123458023273214</v>
      </c>
      <c r="J21" s="105">
        <v>8.95250399126124</v>
      </c>
      <c r="K21" s="359"/>
      <c r="L21" s="454"/>
      <c r="M21" s="454"/>
    </row>
    <row r="22" spans="2:13" s="104" customFormat="1" ht="14.25">
      <c r="B22" s="109" t="s">
        <v>9</v>
      </c>
      <c r="C22" s="109"/>
      <c r="D22" s="230">
        <v>35567</v>
      </c>
      <c r="E22" s="360">
        <v>36188</v>
      </c>
      <c r="F22" s="230">
        <v>36750</v>
      </c>
      <c r="G22" s="230">
        <v>37707.97</v>
      </c>
      <c r="H22" s="395">
        <v>39189</v>
      </c>
      <c r="I22" s="105">
        <v>3.9276312143029735</v>
      </c>
      <c r="J22" s="105">
        <v>10.183597154665836</v>
      </c>
      <c r="K22" s="359"/>
      <c r="L22" s="454"/>
      <c r="M22" s="454"/>
    </row>
    <row r="23" spans="2:12" ht="14.25">
      <c r="B23" s="21"/>
      <c r="C23" s="21"/>
      <c r="D23" s="105"/>
      <c r="E23" s="269"/>
      <c r="F23" s="105"/>
      <c r="G23" s="105"/>
      <c r="H23" s="330"/>
      <c r="I23" s="105"/>
      <c r="J23" s="105"/>
      <c r="K23" s="304"/>
      <c r="L23" s="304"/>
    </row>
    <row r="24" spans="1:12" ht="15">
      <c r="A24" s="39" t="s">
        <v>249</v>
      </c>
      <c r="B24" s="21"/>
      <c r="C24" s="21"/>
      <c r="D24" s="105"/>
      <c r="E24" s="269"/>
      <c r="F24" s="105"/>
      <c r="G24" s="105"/>
      <c r="H24" s="330"/>
      <c r="I24" s="105"/>
      <c r="J24" s="105"/>
      <c r="K24" s="304"/>
      <c r="L24" s="304"/>
    </row>
    <row r="25" spans="2:13" s="101" customFormat="1" ht="14.25">
      <c r="B25" s="29" t="s">
        <v>146</v>
      </c>
      <c r="C25" s="76"/>
      <c r="D25" s="251">
        <v>1.66</v>
      </c>
      <c r="E25" s="362">
        <v>1.67</v>
      </c>
      <c r="F25" s="251">
        <v>1.68</v>
      </c>
      <c r="G25" s="251">
        <v>1.71</v>
      </c>
      <c r="H25" s="300">
        <v>1.69</v>
      </c>
      <c r="I25" s="251">
        <v>-0.020000000000000018</v>
      </c>
      <c r="J25" s="251">
        <v>0.030000000000000027</v>
      </c>
      <c r="K25" s="363"/>
      <c r="L25" s="362"/>
      <c r="M25" s="342"/>
    </row>
    <row r="26" spans="2:13" s="102" customFormat="1" ht="14.25">
      <c r="B26" s="75" t="s">
        <v>10</v>
      </c>
      <c r="C26" s="75"/>
      <c r="D26" s="266">
        <v>39.3</v>
      </c>
      <c r="E26" s="344">
        <v>32.7</v>
      </c>
      <c r="F26" s="266">
        <v>36.3</v>
      </c>
      <c r="G26" s="266">
        <v>28.5</v>
      </c>
      <c r="H26" s="357">
        <v>38.2</v>
      </c>
      <c r="I26" s="266">
        <v>9.700000000000003</v>
      </c>
      <c r="J26" s="266">
        <v>-1.0999999999999943</v>
      </c>
      <c r="K26" s="364"/>
      <c r="L26" s="362"/>
      <c r="M26" s="342"/>
    </row>
    <row r="27" spans="2:13" s="102" customFormat="1" ht="14.25">
      <c r="B27" s="75" t="s">
        <v>11</v>
      </c>
      <c r="C27" s="75"/>
      <c r="D27" s="252">
        <v>42.5</v>
      </c>
      <c r="E27" s="252">
        <v>45.6</v>
      </c>
      <c r="F27" s="252">
        <v>44.1</v>
      </c>
      <c r="G27" s="252">
        <v>48.1</v>
      </c>
      <c r="H27" s="301">
        <v>43.2</v>
      </c>
      <c r="I27" s="252">
        <v>-4.899999999999999</v>
      </c>
      <c r="J27" s="252">
        <v>0.7000000000000028</v>
      </c>
      <c r="K27" s="341"/>
      <c r="L27" s="362"/>
      <c r="M27" s="342"/>
    </row>
    <row r="28" spans="2:13" s="101" customFormat="1" ht="14.25">
      <c r="B28" s="29" t="s">
        <v>147</v>
      </c>
      <c r="C28" s="29"/>
      <c r="D28" s="251">
        <v>1.02</v>
      </c>
      <c r="E28" s="251">
        <v>0.93</v>
      </c>
      <c r="F28" s="251">
        <v>0.95</v>
      </c>
      <c r="G28" s="251">
        <v>0.77</v>
      </c>
      <c r="H28" s="300">
        <v>1.02</v>
      </c>
      <c r="I28" s="251">
        <v>0.25</v>
      </c>
      <c r="J28" s="251">
        <v>0</v>
      </c>
      <c r="K28" s="342"/>
      <c r="L28" s="362"/>
      <c r="M28" s="342"/>
    </row>
    <row r="29" spans="2:13" s="102" customFormat="1" ht="14.25">
      <c r="B29" s="75" t="s">
        <v>148</v>
      </c>
      <c r="C29" s="75"/>
      <c r="D29" s="252">
        <v>12.3</v>
      </c>
      <c r="E29" s="252">
        <v>11</v>
      </c>
      <c r="F29" s="252">
        <v>11.2</v>
      </c>
      <c r="G29" s="252">
        <v>9</v>
      </c>
      <c r="H29" s="301">
        <v>12.2</v>
      </c>
      <c r="I29" s="252">
        <v>3.1999999999999993</v>
      </c>
      <c r="J29" s="252">
        <v>-0.10000000000000142</v>
      </c>
      <c r="K29" s="340"/>
      <c r="L29" s="362"/>
      <c r="M29" s="342"/>
    </row>
    <row r="30" spans="2:13" s="102" customFormat="1" ht="14.25">
      <c r="B30" s="75" t="s">
        <v>149</v>
      </c>
      <c r="C30" s="75"/>
      <c r="D30" s="267">
        <v>84</v>
      </c>
      <c r="E30" s="267">
        <v>86</v>
      </c>
      <c r="F30" s="252">
        <v>85.8</v>
      </c>
      <c r="G30" s="252">
        <v>86.9</v>
      </c>
      <c r="H30" s="301">
        <v>86.5</v>
      </c>
      <c r="I30" s="252">
        <v>-0.4000000000000057</v>
      </c>
      <c r="J30" s="252">
        <v>2.5</v>
      </c>
      <c r="K30" s="340"/>
      <c r="L30" s="362"/>
      <c r="M30" s="342"/>
    </row>
    <row r="31" spans="2:13" s="102" customFormat="1" ht="14.25">
      <c r="B31" s="75" t="s">
        <v>12</v>
      </c>
      <c r="C31" s="75"/>
      <c r="D31" s="252">
        <v>1</v>
      </c>
      <c r="E31" s="252">
        <v>0.9</v>
      </c>
      <c r="F31" s="252">
        <v>0.9</v>
      </c>
      <c r="G31" s="252">
        <v>0.9</v>
      </c>
      <c r="H31" s="301">
        <v>0.9</v>
      </c>
      <c r="I31" s="213">
        <v>0</v>
      </c>
      <c r="J31" s="252">
        <v>-0.09999999999999998</v>
      </c>
      <c r="K31" s="340"/>
      <c r="L31" s="362"/>
      <c r="M31" s="342"/>
    </row>
    <row r="32" spans="2:13" s="104" customFormat="1" ht="14.25">
      <c r="B32" s="32" t="s">
        <v>156</v>
      </c>
      <c r="C32" s="32"/>
      <c r="D32" s="240">
        <v>15</v>
      </c>
      <c r="E32" s="240">
        <v>14</v>
      </c>
      <c r="F32" s="240">
        <v>22</v>
      </c>
      <c r="G32" s="240">
        <v>22</v>
      </c>
      <c r="H32" s="409">
        <v>22</v>
      </c>
      <c r="I32" s="213">
        <v>0</v>
      </c>
      <c r="J32" s="240">
        <v>7</v>
      </c>
      <c r="K32" s="356"/>
      <c r="L32" s="362"/>
      <c r="M32" s="342"/>
    </row>
    <row r="33" spans="2:13" s="104" customFormat="1" ht="14.25">
      <c r="B33" s="109" t="s">
        <v>323</v>
      </c>
      <c r="C33" s="32"/>
      <c r="D33" s="252">
        <v>13.1</v>
      </c>
      <c r="E33" s="252">
        <v>13.5</v>
      </c>
      <c r="F33" s="252">
        <v>13.4</v>
      </c>
      <c r="G33" s="252">
        <v>13.1</v>
      </c>
      <c r="H33" s="301">
        <v>13.4</v>
      </c>
      <c r="I33" s="252">
        <v>0.3000000000000007</v>
      </c>
      <c r="J33" s="252">
        <v>0.3000000000000007</v>
      </c>
      <c r="K33" s="356"/>
      <c r="L33" s="362"/>
      <c r="M33" s="342"/>
    </row>
    <row r="34" spans="2:13" s="102" customFormat="1" ht="14.25">
      <c r="B34" s="75" t="s">
        <v>154</v>
      </c>
      <c r="C34" s="75"/>
      <c r="D34" s="252">
        <v>13.1</v>
      </c>
      <c r="E34" s="252">
        <v>13.5</v>
      </c>
      <c r="F34" s="252">
        <v>13.4</v>
      </c>
      <c r="G34" s="252">
        <v>13.1</v>
      </c>
      <c r="H34" s="301">
        <v>13.4</v>
      </c>
      <c r="I34" s="252">
        <v>0.3000000000000007</v>
      </c>
      <c r="J34" s="252">
        <v>0.3000000000000007</v>
      </c>
      <c r="K34" s="340"/>
      <c r="L34" s="362"/>
      <c r="M34" s="342"/>
    </row>
    <row r="35" spans="2:13" s="102" customFormat="1" ht="14.25">
      <c r="B35" s="75" t="s">
        <v>155</v>
      </c>
      <c r="C35" s="75"/>
      <c r="D35" s="252">
        <v>15.3</v>
      </c>
      <c r="E35" s="252">
        <v>15.7</v>
      </c>
      <c r="F35" s="252">
        <v>15.6</v>
      </c>
      <c r="G35" s="252">
        <v>15.3</v>
      </c>
      <c r="H35" s="301">
        <v>15.3</v>
      </c>
      <c r="I35" s="252">
        <v>0</v>
      </c>
      <c r="J35" s="252">
        <v>0</v>
      </c>
      <c r="K35" s="340"/>
      <c r="L35" s="362"/>
      <c r="M35" s="342"/>
    </row>
    <row r="36" spans="4:12" ht="14.25">
      <c r="D36" s="105"/>
      <c r="E36" s="105"/>
      <c r="F36" s="105"/>
      <c r="G36" s="105"/>
      <c r="H36" s="106"/>
      <c r="I36" s="105"/>
      <c r="J36" s="105"/>
      <c r="K36" s="19"/>
      <c r="L36" s="105"/>
    </row>
    <row r="37" spans="2:12" ht="14.25">
      <c r="B37" s="111"/>
      <c r="D37" s="105"/>
      <c r="E37" s="105"/>
      <c r="F37" s="105"/>
      <c r="G37" s="105"/>
      <c r="H37" s="330"/>
      <c r="I37" s="251"/>
      <c r="J37" s="251"/>
      <c r="L37" s="251"/>
    </row>
    <row r="38" spans="4:12" ht="14.25">
      <c r="D38" s="105"/>
      <c r="E38" s="105"/>
      <c r="F38" s="105"/>
      <c r="G38" s="105"/>
      <c r="H38" s="330"/>
      <c r="I38" s="266"/>
      <c r="J38" s="266"/>
      <c r="L38" s="266"/>
    </row>
    <row r="39" spans="4:12" ht="14.25">
      <c r="D39" s="105"/>
      <c r="E39" s="105"/>
      <c r="F39" s="105"/>
      <c r="G39" s="105"/>
      <c r="H39" s="268"/>
      <c r="I39" s="252"/>
      <c r="J39" s="252"/>
      <c r="L39" s="252"/>
    </row>
    <row r="40" spans="4:10" ht="14.25">
      <c r="D40" s="105"/>
      <c r="E40" s="105"/>
      <c r="F40" s="105"/>
      <c r="G40" s="105"/>
      <c r="H40" s="268"/>
      <c r="I40" s="105"/>
      <c r="J40" s="105"/>
    </row>
    <row r="41" spans="4:8" ht="14.25">
      <c r="D41" s="127"/>
      <c r="E41" s="127"/>
      <c r="F41" s="127"/>
      <c r="G41" s="127"/>
      <c r="H41" s="268"/>
    </row>
    <row r="42" spans="4:8" ht="14.25">
      <c r="D42" s="127"/>
      <c r="E42" s="127"/>
      <c r="F42" s="127"/>
      <c r="G42" s="127"/>
      <c r="H42" s="268"/>
    </row>
    <row r="43" spans="4:8" ht="14.25">
      <c r="D43" s="127"/>
      <c r="E43" s="127"/>
      <c r="F43" s="127"/>
      <c r="G43" s="127"/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88"/>
    </row>
    <row r="143" ht="14.25">
      <c r="H143" s="28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50"/>
  <sheetViews>
    <sheetView zoomScale="80" zoomScaleNormal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P24" sqref="P24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32.8515625" style="5" customWidth="1"/>
    <col min="4" max="7" width="9.421875" style="105" customWidth="1"/>
    <col min="8" max="8" width="9.421875" style="106" customWidth="1"/>
    <col min="9" max="9" width="7.421875" style="105" bestFit="1" customWidth="1"/>
    <col min="10" max="10" width="8.421875" style="105" customWidth="1"/>
    <col min="11" max="16384" width="9.140625" style="19" customWidth="1"/>
  </cols>
  <sheetData>
    <row r="1" spans="1:10" s="41" customFormat="1" ht="20.25">
      <c r="A1" s="40" t="s">
        <v>27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6" customHeight="1">
      <c r="A3" s="46"/>
      <c r="B3" s="30"/>
      <c r="D3" s="226"/>
      <c r="E3" s="226"/>
      <c r="F3" s="226"/>
      <c r="G3" s="226"/>
      <c r="H3" s="270"/>
      <c r="I3" s="16"/>
      <c r="J3" s="16"/>
    </row>
    <row r="4" spans="1:10" s="23" customFormat="1" ht="14.25" customHeight="1">
      <c r="A4" s="46" t="s">
        <v>89</v>
      </c>
      <c r="B4" s="30"/>
      <c r="D4" s="226"/>
      <c r="E4" s="226"/>
      <c r="F4" s="226"/>
      <c r="G4" s="226"/>
      <c r="H4" s="289"/>
      <c r="I4" s="16"/>
      <c r="J4" s="16"/>
    </row>
    <row r="5" spans="2:10" ht="14.25">
      <c r="B5" s="37" t="s">
        <v>2</v>
      </c>
      <c r="D5" s="105">
        <v>120</v>
      </c>
      <c r="E5" s="105">
        <v>92</v>
      </c>
      <c r="F5" s="105">
        <v>84</v>
      </c>
      <c r="G5" s="105">
        <v>82</v>
      </c>
      <c r="H5" s="106">
        <v>114</v>
      </c>
      <c r="I5" s="18">
        <v>39.02439024390243</v>
      </c>
      <c r="J5" s="105">
        <v>-5.000000000000004</v>
      </c>
    </row>
    <row r="6" spans="2:10" ht="14.25">
      <c r="B6" s="37" t="s">
        <v>22</v>
      </c>
      <c r="D6" s="105">
        <v>100</v>
      </c>
      <c r="E6" s="105">
        <v>69</v>
      </c>
      <c r="F6" s="105">
        <v>66</v>
      </c>
      <c r="G6" s="105">
        <v>54</v>
      </c>
      <c r="H6" s="106">
        <v>25</v>
      </c>
      <c r="I6" s="18">
        <v>-53.703703703703695</v>
      </c>
      <c r="J6" s="105">
        <v>-75</v>
      </c>
    </row>
    <row r="7" spans="2:10" ht="14.25">
      <c r="B7" s="37" t="s">
        <v>3</v>
      </c>
      <c r="D7" s="105">
        <v>220</v>
      </c>
      <c r="E7" s="105">
        <v>161</v>
      </c>
      <c r="F7" s="105">
        <v>150</v>
      </c>
      <c r="G7" s="105">
        <v>136</v>
      </c>
      <c r="H7" s="106">
        <v>139</v>
      </c>
      <c r="I7" s="18">
        <v>2.2058823529411686</v>
      </c>
      <c r="J7" s="105">
        <v>-36.81818181818181</v>
      </c>
    </row>
    <row r="8" spans="2:10" ht="14.25">
      <c r="B8" s="37" t="s">
        <v>0</v>
      </c>
      <c r="D8" s="105">
        <v>125</v>
      </c>
      <c r="E8" s="105">
        <v>94</v>
      </c>
      <c r="F8" s="105">
        <v>102</v>
      </c>
      <c r="G8" s="105">
        <v>43</v>
      </c>
      <c r="H8" s="106">
        <v>136</v>
      </c>
      <c r="I8" s="18" t="s">
        <v>385</v>
      </c>
      <c r="J8" s="105">
        <v>8.800000000000008</v>
      </c>
    </row>
    <row r="9" spans="2:10" ht="14.25">
      <c r="B9" s="37" t="s">
        <v>5</v>
      </c>
      <c r="D9" s="105">
        <v>-7</v>
      </c>
      <c r="E9" s="105">
        <v>37</v>
      </c>
      <c r="F9" s="105">
        <v>-7</v>
      </c>
      <c r="G9" s="105">
        <v>16</v>
      </c>
      <c r="H9" s="106">
        <v>20</v>
      </c>
      <c r="I9" s="18">
        <v>25</v>
      </c>
      <c r="J9" s="105" t="s">
        <v>386</v>
      </c>
    </row>
    <row r="10" spans="2:10" ht="14.25">
      <c r="B10" s="38" t="s">
        <v>343</v>
      </c>
      <c r="D10" s="105">
        <v>11</v>
      </c>
      <c r="E10" s="105">
        <v>50</v>
      </c>
      <c r="F10" s="105">
        <v>6</v>
      </c>
      <c r="G10" s="105">
        <v>9</v>
      </c>
      <c r="H10" s="106">
        <v>4</v>
      </c>
      <c r="I10" s="18">
        <v>-55.55555555555556</v>
      </c>
      <c r="J10" s="105">
        <v>-63.63636363636363</v>
      </c>
    </row>
    <row r="11" spans="2:10" ht="14.25">
      <c r="B11" s="38" t="s">
        <v>6</v>
      </c>
      <c r="D11" s="105">
        <v>113</v>
      </c>
      <c r="E11" s="105">
        <v>80</v>
      </c>
      <c r="F11" s="105">
        <v>61</v>
      </c>
      <c r="G11" s="105">
        <v>86</v>
      </c>
      <c r="H11" s="106">
        <v>-13</v>
      </c>
      <c r="I11" s="18" t="s">
        <v>386</v>
      </c>
      <c r="J11" s="105" t="s">
        <v>386</v>
      </c>
    </row>
    <row r="12" spans="2:10" ht="14.25" customHeight="1" hidden="1">
      <c r="B12" s="38" t="s">
        <v>56</v>
      </c>
      <c r="D12" s="127" t="e">
        <v>#REF!</v>
      </c>
      <c r="E12" s="127" t="e">
        <v>#REF!</v>
      </c>
      <c r="F12" s="127" t="e">
        <v>#REF!</v>
      </c>
      <c r="G12" s="127" t="e">
        <v>#REF!</v>
      </c>
      <c r="H12" s="330" t="e">
        <v>#REF!</v>
      </c>
      <c r="I12" s="105" t="e">
        <v>#REF!</v>
      </c>
      <c r="J12" s="105" t="e">
        <v>#REF!</v>
      </c>
    </row>
    <row r="13" spans="2:10" ht="18" customHeight="1" hidden="1">
      <c r="B13" s="38" t="s">
        <v>43</v>
      </c>
      <c r="D13" s="127" t="e">
        <v>#REF!</v>
      </c>
      <c r="E13" s="127" t="e">
        <v>#REF!</v>
      </c>
      <c r="F13" s="127" t="e">
        <v>#REF!</v>
      </c>
      <c r="G13" s="127" t="e">
        <v>#REF!</v>
      </c>
      <c r="H13" s="330" t="e">
        <v>#REF!</v>
      </c>
      <c r="I13" s="105" t="e">
        <v>#REF!</v>
      </c>
      <c r="J13" s="105" t="e">
        <v>#REF!</v>
      </c>
    </row>
    <row r="14" spans="4:8" ht="14.25">
      <c r="D14" s="127"/>
      <c r="E14" s="127"/>
      <c r="F14" s="127"/>
      <c r="G14" s="127"/>
      <c r="H14" s="330"/>
    </row>
    <row r="15" spans="1:10" s="23" customFormat="1" ht="14.25" customHeight="1">
      <c r="A15" s="46" t="s">
        <v>94</v>
      </c>
      <c r="B15" s="30"/>
      <c r="D15" s="131"/>
      <c r="E15" s="131"/>
      <c r="F15" s="131"/>
      <c r="G15" s="131"/>
      <c r="H15" s="329"/>
      <c r="I15" s="16"/>
      <c r="J15" s="16"/>
    </row>
    <row r="16" spans="2:11" ht="14.25">
      <c r="B16" s="90" t="s">
        <v>348</v>
      </c>
      <c r="D16" s="105">
        <v>36847</v>
      </c>
      <c r="E16" s="105">
        <v>36558</v>
      </c>
      <c r="F16" s="105">
        <v>33966</v>
      </c>
      <c r="G16" s="105">
        <v>35008</v>
      </c>
      <c r="H16" s="106">
        <v>42835</v>
      </c>
      <c r="I16" s="18">
        <v>22.35774680073126</v>
      </c>
      <c r="J16" s="105">
        <v>16.250983797866848</v>
      </c>
      <c r="K16" s="18"/>
    </row>
    <row r="17" spans="2:11" ht="14.25">
      <c r="B17" s="37" t="s">
        <v>8</v>
      </c>
      <c r="D17" s="105">
        <v>18278</v>
      </c>
      <c r="E17" s="105">
        <v>19029</v>
      </c>
      <c r="F17" s="105">
        <v>36120</v>
      </c>
      <c r="G17" s="105">
        <v>37297</v>
      </c>
      <c r="H17" s="106">
        <v>40012</v>
      </c>
      <c r="I17" s="18">
        <v>7.2794058503364845</v>
      </c>
      <c r="J17" s="105" t="s">
        <v>385</v>
      </c>
      <c r="K17" s="18"/>
    </row>
    <row r="18" spans="2:11" ht="14.25">
      <c r="B18" s="37" t="s">
        <v>57</v>
      </c>
      <c r="D18" s="105">
        <v>20</v>
      </c>
      <c r="E18" s="105">
        <v>39</v>
      </c>
      <c r="F18" s="105">
        <v>33</v>
      </c>
      <c r="G18" s="105">
        <v>61</v>
      </c>
      <c r="H18" s="106">
        <v>36</v>
      </c>
      <c r="I18" s="18">
        <v>-40.98360655737705</v>
      </c>
      <c r="J18" s="105">
        <v>80</v>
      </c>
      <c r="K18" s="18"/>
    </row>
    <row r="19" spans="2:11" ht="14.25">
      <c r="B19" s="37" t="s">
        <v>58</v>
      </c>
      <c r="D19" s="105">
        <v>40</v>
      </c>
      <c r="E19" s="105">
        <v>41</v>
      </c>
      <c r="F19" s="105">
        <v>41</v>
      </c>
      <c r="G19" s="105">
        <v>46</v>
      </c>
      <c r="H19" s="106">
        <v>47</v>
      </c>
      <c r="I19" s="18">
        <v>2.1739130434782705</v>
      </c>
      <c r="J19" s="105">
        <v>17.500000000000004</v>
      </c>
      <c r="K19" s="18"/>
    </row>
    <row r="20" ht="14.25">
      <c r="H20" s="268"/>
    </row>
    <row r="21" ht="14.25">
      <c r="H21" s="268"/>
    </row>
    <row r="22" spans="4:8" ht="14.25">
      <c r="D22" s="227"/>
      <c r="E22" s="227"/>
      <c r="F22" s="227"/>
      <c r="G22" s="227"/>
      <c r="H22" s="268"/>
    </row>
    <row r="23" spans="4:8" ht="14.25">
      <c r="D23" s="227"/>
      <c r="E23" s="227"/>
      <c r="F23" s="227"/>
      <c r="G23" s="227"/>
      <c r="H23" s="268"/>
    </row>
    <row r="24" spans="4:8" ht="14.25">
      <c r="D24" s="227"/>
      <c r="E24" s="227"/>
      <c r="F24" s="227"/>
      <c r="G24" s="227"/>
      <c r="H24" s="268"/>
    </row>
    <row r="25" spans="4:8" ht="14.25">
      <c r="D25" s="227"/>
      <c r="E25" s="227"/>
      <c r="F25" s="227"/>
      <c r="G25" s="227"/>
      <c r="H25" s="268"/>
    </row>
    <row r="26" spans="4:8" ht="14.25">
      <c r="D26" s="227"/>
      <c r="E26" s="227"/>
      <c r="F26" s="227"/>
      <c r="G26" s="227"/>
      <c r="H26" s="268"/>
    </row>
    <row r="27" ht="14.25">
      <c r="H27" s="268"/>
    </row>
    <row r="28" ht="14.25">
      <c r="H28" s="268"/>
    </row>
    <row r="29" ht="14.25">
      <c r="H29" s="268"/>
    </row>
    <row r="30" ht="14.25">
      <c r="H30" s="268"/>
    </row>
    <row r="31" ht="14.25">
      <c r="H31" s="268"/>
    </row>
    <row r="32" ht="14.25">
      <c r="H32" s="268"/>
    </row>
    <row r="33" ht="14.25">
      <c r="H33" s="268"/>
    </row>
    <row r="34" ht="14.25"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J150"/>
  <sheetViews>
    <sheetView zoomScale="80" zoomScaleNormal="80" zoomScalePageLayoutView="0" workbookViewId="0" topLeftCell="A1">
      <pane xSplit="3" ySplit="3" topLeftCell="D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N17" sqref="N17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42.140625" style="5" customWidth="1"/>
    <col min="4" max="5" width="9.8515625" style="105" bestFit="1" customWidth="1"/>
    <col min="6" max="7" width="9.8515625" style="105" customWidth="1"/>
    <col min="8" max="8" width="9.8515625" style="106" bestFit="1" customWidth="1"/>
    <col min="9" max="9" width="9.421875" style="105" bestFit="1" customWidth="1"/>
    <col min="10" max="10" width="6.421875" style="105" bestFit="1" customWidth="1"/>
    <col min="11" max="16384" width="9.140625" style="19" customWidth="1"/>
  </cols>
  <sheetData>
    <row r="1" spans="1:10" s="41" customFormat="1" ht="20.25">
      <c r="A1" s="40" t="s">
        <v>38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4.5" customHeight="1">
      <c r="A3" s="77"/>
      <c r="B3" s="30"/>
      <c r="D3" s="132"/>
      <c r="E3" s="132"/>
      <c r="F3" s="132"/>
      <c r="G3" s="132"/>
      <c r="H3" s="118"/>
      <c r="I3" s="16"/>
      <c r="J3" s="16"/>
    </row>
    <row r="4" spans="1:10" s="23" customFormat="1" ht="14.25" customHeight="1">
      <c r="A4" s="77" t="s">
        <v>89</v>
      </c>
      <c r="B4" s="30"/>
      <c r="D4" s="132"/>
      <c r="E4" s="132"/>
      <c r="F4" s="132"/>
      <c r="G4" s="132"/>
      <c r="H4" s="289"/>
      <c r="I4" s="16"/>
      <c r="J4" s="16"/>
    </row>
    <row r="5" spans="2:10" ht="14.25">
      <c r="B5" s="90" t="s">
        <v>2</v>
      </c>
      <c r="C5" s="19"/>
      <c r="D5" s="105">
        <v>931</v>
      </c>
      <c r="E5" s="105">
        <v>1003</v>
      </c>
      <c r="F5" s="105">
        <v>1025</v>
      </c>
      <c r="G5" s="105">
        <v>1059</v>
      </c>
      <c r="H5" s="106">
        <v>1096</v>
      </c>
      <c r="I5" s="18">
        <v>3.4938621340887543</v>
      </c>
      <c r="J5" s="105">
        <v>17.722878625134264</v>
      </c>
    </row>
    <row r="6" spans="2:10" ht="14.25">
      <c r="B6" s="90" t="s">
        <v>22</v>
      </c>
      <c r="C6" s="19"/>
      <c r="D6" s="105">
        <v>540</v>
      </c>
      <c r="E6" s="105">
        <v>458</v>
      </c>
      <c r="F6" s="105">
        <v>574</v>
      </c>
      <c r="G6" s="105">
        <v>360</v>
      </c>
      <c r="H6" s="106">
        <v>607</v>
      </c>
      <c r="I6" s="18">
        <v>68.61111111111111</v>
      </c>
      <c r="J6" s="105">
        <v>12.407407407407401</v>
      </c>
    </row>
    <row r="7" spans="2:10" ht="14.25">
      <c r="B7" s="90" t="s">
        <v>3</v>
      </c>
      <c r="C7" s="19"/>
      <c r="D7" s="105">
        <v>1471</v>
      </c>
      <c r="E7" s="105">
        <v>1461</v>
      </c>
      <c r="F7" s="105">
        <v>1599</v>
      </c>
      <c r="G7" s="105">
        <v>1419</v>
      </c>
      <c r="H7" s="106">
        <v>1703</v>
      </c>
      <c r="I7" s="18">
        <v>20.014094432699082</v>
      </c>
      <c r="J7" s="105">
        <v>15.771583956492186</v>
      </c>
    </row>
    <row r="8" spans="2:10" ht="14.25">
      <c r="B8" s="90" t="s">
        <v>0</v>
      </c>
      <c r="C8" s="19"/>
      <c r="D8" s="105">
        <v>629</v>
      </c>
      <c r="E8" s="105">
        <v>624</v>
      </c>
      <c r="F8" s="105">
        <v>655</v>
      </c>
      <c r="G8" s="105">
        <v>613</v>
      </c>
      <c r="H8" s="106">
        <v>674</v>
      </c>
      <c r="I8" s="18">
        <v>9.951060358890707</v>
      </c>
      <c r="J8" s="105">
        <v>7.154213036565982</v>
      </c>
    </row>
    <row r="9" spans="2:10" ht="14.25">
      <c r="B9" s="90" t="s">
        <v>5</v>
      </c>
      <c r="C9" s="19"/>
      <c r="D9" s="105">
        <v>69</v>
      </c>
      <c r="E9" s="105">
        <v>62</v>
      </c>
      <c r="F9" s="105">
        <v>104</v>
      </c>
      <c r="G9" s="105">
        <v>19</v>
      </c>
      <c r="H9" s="106">
        <v>40</v>
      </c>
      <c r="I9" s="18" t="s">
        <v>385</v>
      </c>
      <c r="J9" s="105">
        <v>-42.028985507246375</v>
      </c>
    </row>
    <row r="10" spans="2:10" ht="14.25">
      <c r="B10" s="91" t="s">
        <v>343</v>
      </c>
      <c r="C10" s="19"/>
      <c r="D10" s="105">
        <v>5</v>
      </c>
      <c r="E10" s="105">
        <v>6</v>
      </c>
      <c r="F10" s="105">
        <v>1</v>
      </c>
      <c r="G10" s="105">
        <v>6</v>
      </c>
      <c r="H10" s="106">
        <v>-2</v>
      </c>
      <c r="I10" s="18" t="s">
        <v>386</v>
      </c>
      <c r="J10" s="105" t="s">
        <v>386</v>
      </c>
    </row>
    <row r="11" spans="2:10" ht="14.25">
      <c r="B11" s="91" t="s">
        <v>6</v>
      </c>
      <c r="C11" s="19"/>
      <c r="D11" s="105">
        <v>778</v>
      </c>
      <c r="E11" s="105">
        <v>781</v>
      </c>
      <c r="F11" s="105">
        <v>841</v>
      </c>
      <c r="G11" s="105">
        <v>793</v>
      </c>
      <c r="H11" s="106">
        <v>987</v>
      </c>
      <c r="I11" s="18">
        <v>24.464060529634303</v>
      </c>
      <c r="J11" s="105">
        <v>26.863753213367602</v>
      </c>
    </row>
    <row r="12" spans="2:10" ht="14.25">
      <c r="B12" s="91" t="s">
        <v>56</v>
      </c>
      <c r="C12" s="19"/>
      <c r="D12" s="105">
        <v>117</v>
      </c>
      <c r="E12" s="105">
        <v>117</v>
      </c>
      <c r="F12" s="105">
        <v>122</v>
      </c>
      <c r="G12" s="105">
        <v>131</v>
      </c>
      <c r="H12" s="106">
        <v>155</v>
      </c>
      <c r="I12" s="18">
        <v>18.32061068702291</v>
      </c>
      <c r="J12" s="105">
        <v>32.47863247863248</v>
      </c>
    </row>
    <row r="13" spans="2:10" ht="14.25">
      <c r="B13" s="91" t="s">
        <v>43</v>
      </c>
      <c r="C13" s="19"/>
      <c r="D13" s="105">
        <v>621</v>
      </c>
      <c r="E13" s="105">
        <v>631</v>
      </c>
      <c r="F13" s="105">
        <v>686</v>
      </c>
      <c r="G13" s="105">
        <v>630</v>
      </c>
      <c r="H13" s="106">
        <v>802</v>
      </c>
      <c r="I13" s="18">
        <v>27.301587301587293</v>
      </c>
      <c r="J13" s="105">
        <v>29.146537842190014</v>
      </c>
    </row>
    <row r="14" spans="3:7" ht="14.25">
      <c r="C14" s="19"/>
      <c r="D14" s="127"/>
      <c r="E14" s="127"/>
      <c r="F14" s="127"/>
      <c r="G14" s="127"/>
    </row>
    <row r="15" spans="1:10" s="23" customFormat="1" ht="14.25" customHeight="1">
      <c r="A15" s="77" t="s">
        <v>94</v>
      </c>
      <c r="B15" s="30"/>
      <c r="D15" s="131"/>
      <c r="E15" s="131"/>
      <c r="F15" s="131"/>
      <c r="G15" s="131"/>
      <c r="H15" s="329"/>
      <c r="I15" s="16"/>
      <c r="J15" s="16"/>
    </row>
    <row r="16" spans="2:10" ht="14.25">
      <c r="B16" s="90" t="s">
        <v>59</v>
      </c>
      <c r="C16" s="19"/>
      <c r="D16" s="105">
        <v>168817</v>
      </c>
      <c r="E16" s="105">
        <v>172919</v>
      </c>
      <c r="F16" s="105">
        <v>174626</v>
      </c>
      <c r="G16" s="105">
        <v>182823</v>
      </c>
      <c r="H16" s="106">
        <v>186116</v>
      </c>
      <c r="I16" s="18">
        <v>1.8011956920081174</v>
      </c>
      <c r="J16" s="105">
        <v>10.247190745007906</v>
      </c>
    </row>
    <row r="17" spans="2:10" ht="14.25">
      <c r="B17" s="90" t="s">
        <v>348</v>
      </c>
      <c r="C17" s="19"/>
      <c r="D17" s="105">
        <v>274075</v>
      </c>
      <c r="E17" s="105">
        <v>274009</v>
      </c>
      <c r="F17" s="105">
        <v>277284</v>
      </c>
      <c r="G17" s="105">
        <v>286633</v>
      </c>
      <c r="H17" s="106">
        <v>290859</v>
      </c>
      <c r="I17" s="18">
        <v>1.4743591979988313</v>
      </c>
      <c r="J17" s="105">
        <v>6.123871203137821</v>
      </c>
    </row>
    <row r="18" spans="2:10" ht="14.25">
      <c r="B18" s="90" t="s">
        <v>7</v>
      </c>
      <c r="C18" s="19"/>
      <c r="D18" s="105">
        <v>278877</v>
      </c>
      <c r="E18" s="105">
        <v>278811</v>
      </c>
      <c r="F18" s="105">
        <v>282086</v>
      </c>
      <c r="G18" s="105">
        <v>291716</v>
      </c>
      <c r="H18" s="106">
        <v>295942</v>
      </c>
      <c r="I18" s="18">
        <v>1.448669253657675</v>
      </c>
      <c r="J18" s="105">
        <v>6.119185160482932</v>
      </c>
    </row>
    <row r="19" spans="4:8" ht="14.25">
      <c r="D19" s="227"/>
      <c r="E19" s="227"/>
      <c r="F19" s="227"/>
      <c r="G19" s="227"/>
      <c r="H19" s="330"/>
    </row>
    <row r="20" spans="4:8" ht="14.25">
      <c r="D20" s="227"/>
      <c r="E20" s="227"/>
      <c r="F20" s="227" t="s">
        <v>359</v>
      </c>
      <c r="G20" s="227"/>
      <c r="H20" s="268"/>
    </row>
    <row r="21" spans="4:8" ht="14.25">
      <c r="D21" s="227"/>
      <c r="E21" s="227"/>
      <c r="F21" s="227"/>
      <c r="G21" s="227"/>
      <c r="H21" s="268"/>
    </row>
    <row r="22" spans="4:8" ht="14.25">
      <c r="D22" s="227"/>
      <c r="E22" s="227"/>
      <c r="F22" s="227"/>
      <c r="G22" s="227"/>
      <c r="H22" s="268"/>
    </row>
    <row r="23" spans="4:8" ht="14.25">
      <c r="D23" s="227"/>
      <c r="E23" s="227"/>
      <c r="F23" s="227"/>
      <c r="G23" s="227"/>
      <c r="H23" s="268"/>
    </row>
    <row r="24" spans="4:8" ht="14.25">
      <c r="D24" s="227"/>
      <c r="E24" s="227"/>
      <c r="F24" s="227"/>
      <c r="G24" s="227"/>
      <c r="H24" s="268"/>
    </row>
    <row r="25" spans="4:8" ht="14.25">
      <c r="D25" s="227"/>
      <c r="E25" s="227"/>
      <c r="F25" s="227"/>
      <c r="G25" s="227"/>
      <c r="H25" s="268"/>
    </row>
    <row r="26" spans="4:8" ht="14.25">
      <c r="D26" s="227"/>
      <c r="E26" s="227"/>
      <c r="F26" s="227"/>
      <c r="G26" s="227"/>
      <c r="H26" s="268"/>
    </row>
    <row r="27" spans="4:8" ht="14.25">
      <c r="D27" s="227"/>
      <c r="E27" s="227"/>
      <c r="F27" s="227"/>
      <c r="G27" s="227"/>
      <c r="H27" s="268"/>
    </row>
    <row r="28" spans="4:8" ht="14.25">
      <c r="D28" s="227"/>
      <c r="E28" s="227"/>
      <c r="F28" s="227"/>
      <c r="G28" s="227"/>
      <c r="H28" s="268"/>
    </row>
    <row r="29" spans="4:8" ht="14.25">
      <c r="D29" s="227"/>
      <c r="E29" s="227"/>
      <c r="F29" s="227"/>
      <c r="G29" s="227"/>
      <c r="H29" s="268"/>
    </row>
    <row r="30" spans="4:8" ht="14.25">
      <c r="D30" s="227"/>
      <c r="E30" s="227"/>
      <c r="F30" s="227"/>
      <c r="G30" s="227"/>
      <c r="H30" s="268"/>
    </row>
    <row r="31" spans="4:8" ht="14.25">
      <c r="D31" s="227"/>
      <c r="E31" s="227"/>
      <c r="F31" s="227"/>
      <c r="G31" s="227"/>
      <c r="H31" s="268"/>
    </row>
    <row r="32" ht="14.25">
      <c r="H32" s="268"/>
    </row>
    <row r="33" ht="14.25">
      <c r="H33" s="268"/>
    </row>
    <row r="34" ht="14.25"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25" right="0.25" top="1" bottom="1" header="0.5" footer="0.5"/>
  <pageSetup fitToHeight="1" fitToWidth="1" horizontalDpi="600" verticalDpi="600" orientation="portrait" paperSize="9" scale="78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J150"/>
  <sheetViews>
    <sheetView zoomScale="80" zoomScaleNormal="80" zoomScalePageLayoutView="0" workbookViewId="0" topLeftCell="A1">
      <pane xSplit="3" ySplit="3" topLeftCell="D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O18" sqref="O18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42.8515625" style="5" customWidth="1"/>
    <col min="4" max="5" width="8.421875" style="105" bestFit="1" customWidth="1"/>
    <col min="6" max="7" width="8.421875" style="105" customWidth="1"/>
    <col min="8" max="8" width="8.57421875" style="106" bestFit="1" customWidth="1"/>
    <col min="9" max="9" width="8.00390625" style="105" bestFit="1" customWidth="1"/>
    <col min="10" max="10" width="10.00390625" style="105" bestFit="1" customWidth="1"/>
    <col min="11" max="16384" width="9.140625" style="19" customWidth="1"/>
  </cols>
  <sheetData>
    <row r="1" spans="1:10" s="41" customFormat="1" ht="20.25">
      <c r="A1" s="40" t="s">
        <v>39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6" customHeight="1">
      <c r="A3" s="77"/>
      <c r="B3" s="30"/>
      <c r="D3" s="16"/>
      <c r="E3" s="16"/>
      <c r="F3" s="16"/>
      <c r="G3" s="16"/>
      <c r="H3" s="270"/>
      <c r="I3" s="16"/>
      <c r="J3" s="16"/>
    </row>
    <row r="4" spans="1:10" s="23" customFormat="1" ht="14.25" customHeight="1">
      <c r="A4" s="77" t="s">
        <v>89</v>
      </c>
      <c r="B4" s="30"/>
      <c r="D4" s="16"/>
      <c r="E4" s="16"/>
      <c r="F4" s="16"/>
      <c r="G4" s="16"/>
      <c r="H4" s="108"/>
      <c r="I4" s="16"/>
      <c r="J4" s="16"/>
    </row>
    <row r="5" spans="2:10" ht="14.25">
      <c r="B5" s="90" t="s">
        <v>2</v>
      </c>
      <c r="C5" s="19"/>
      <c r="D5" s="105">
        <v>260</v>
      </c>
      <c r="E5" s="105">
        <v>253</v>
      </c>
      <c r="F5" s="105">
        <v>277</v>
      </c>
      <c r="G5" s="105">
        <v>308</v>
      </c>
      <c r="H5" s="106">
        <v>309</v>
      </c>
      <c r="I5" s="448">
        <v>0.32467532467532756</v>
      </c>
      <c r="J5" s="269">
        <v>18.846153846153847</v>
      </c>
    </row>
    <row r="6" spans="2:10" ht="14.25">
      <c r="B6" s="90" t="s">
        <v>22</v>
      </c>
      <c r="C6" s="19"/>
      <c r="D6" s="105">
        <v>246</v>
      </c>
      <c r="E6" s="105">
        <v>173</v>
      </c>
      <c r="F6" s="105">
        <v>209</v>
      </c>
      <c r="G6" s="105">
        <v>174</v>
      </c>
      <c r="H6" s="106">
        <v>230</v>
      </c>
      <c r="I6" s="303">
        <v>32.18390804597702</v>
      </c>
      <c r="J6" s="269">
        <v>-6.504065040650408</v>
      </c>
    </row>
    <row r="7" spans="2:10" ht="14.25">
      <c r="B7" s="90" t="s">
        <v>3</v>
      </c>
      <c r="C7" s="19"/>
      <c r="D7" s="105">
        <v>506</v>
      </c>
      <c r="E7" s="105">
        <v>426</v>
      </c>
      <c r="F7" s="105">
        <v>486</v>
      </c>
      <c r="G7" s="105">
        <v>482</v>
      </c>
      <c r="H7" s="106">
        <v>539</v>
      </c>
      <c r="I7" s="303">
        <v>11.82572614107884</v>
      </c>
      <c r="J7" s="269">
        <v>6.521739130434789</v>
      </c>
    </row>
    <row r="8" spans="2:10" ht="14.25">
      <c r="B8" s="90" t="s">
        <v>0</v>
      </c>
      <c r="C8" s="19"/>
      <c r="D8" s="105">
        <v>178</v>
      </c>
      <c r="E8" s="105">
        <v>186</v>
      </c>
      <c r="F8" s="105">
        <v>195</v>
      </c>
      <c r="G8" s="105">
        <v>230</v>
      </c>
      <c r="H8" s="106">
        <v>229</v>
      </c>
      <c r="I8" s="303">
        <v>-0.43478260869564966</v>
      </c>
      <c r="J8" s="269">
        <v>28.65168539325842</v>
      </c>
    </row>
    <row r="9" spans="2:10" ht="14.25">
      <c r="B9" s="90" t="s">
        <v>5</v>
      </c>
      <c r="C9" s="19"/>
      <c r="D9" s="105">
        <v>4</v>
      </c>
      <c r="E9" s="105">
        <v>1</v>
      </c>
      <c r="F9" s="105">
        <v>16</v>
      </c>
      <c r="G9" s="105">
        <v>31</v>
      </c>
      <c r="H9" s="106">
        <v>28</v>
      </c>
      <c r="I9" s="303">
        <v>-9.677419354838712</v>
      </c>
      <c r="J9" s="269" t="s">
        <v>385</v>
      </c>
    </row>
    <row r="10" spans="2:10" ht="14.25">
      <c r="B10" s="91" t="s">
        <v>343</v>
      </c>
      <c r="C10" s="19"/>
      <c r="D10" s="117">
        <v>2</v>
      </c>
      <c r="E10" s="117">
        <v>1</v>
      </c>
      <c r="F10" s="117">
        <v>0</v>
      </c>
      <c r="G10" s="117">
        <v>0</v>
      </c>
      <c r="H10" s="298">
        <v>0</v>
      </c>
      <c r="I10" s="371">
        <v>0</v>
      </c>
      <c r="J10" s="349">
        <v>-100</v>
      </c>
    </row>
    <row r="11" spans="2:10" ht="14.25">
      <c r="B11" s="91" t="s">
        <v>6</v>
      </c>
      <c r="C11" s="19"/>
      <c r="D11" s="105">
        <v>326</v>
      </c>
      <c r="E11" s="105">
        <v>240</v>
      </c>
      <c r="F11" s="105">
        <v>275</v>
      </c>
      <c r="G11" s="105">
        <v>221</v>
      </c>
      <c r="H11" s="106">
        <v>282</v>
      </c>
      <c r="I11" s="303">
        <v>27.601809954751122</v>
      </c>
      <c r="J11" s="269">
        <v>-13.496932515337424</v>
      </c>
    </row>
    <row r="12" spans="2:10" ht="14.25">
      <c r="B12" s="91" t="s">
        <v>56</v>
      </c>
      <c r="C12" s="19"/>
      <c r="D12" s="105">
        <v>54</v>
      </c>
      <c r="E12" s="105">
        <v>40</v>
      </c>
      <c r="F12" s="105">
        <v>49</v>
      </c>
      <c r="G12" s="105">
        <v>37</v>
      </c>
      <c r="H12" s="106">
        <v>42</v>
      </c>
      <c r="I12" s="303">
        <v>13.513513513513509</v>
      </c>
      <c r="J12" s="269">
        <v>-22.22222222222222</v>
      </c>
    </row>
    <row r="13" spans="2:10" ht="14.25">
      <c r="B13" s="91" t="s">
        <v>43</v>
      </c>
      <c r="C13" s="19"/>
      <c r="D13" s="105">
        <v>272</v>
      </c>
      <c r="E13" s="105">
        <v>200</v>
      </c>
      <c r="F13" s="105">
        <v>226</v>
      </c>
      <c r="G13" s="105">
        <v>184</v>
      </c>
      <c r="H13" s="106">
        <v>240</v>
      </c>
      <c r="I13" s="303">
        <v>30.434782608695656</v>
      </c>
      <c r="J13" s="269">
        <v>-11.764705882352944</v>
      </c>
    </row>
    <row r="14" spans="3:10" ht="14.25">
      <c r="C14" s="19"/>
      <c r="I14" s="269"/>
      <c r="J14" s="269"/>
    </row>
    <row r="15" spans="1:10" s="23" customFormat="1" ht="14.25" customHeight="1">
      <c r="A15" s="77" t="s">
        <v>94</v>
      </c>
      <c r="B15" s="30"/>
      <c r="D15" s="16"/>
      <c r="E15" s="16"/>
      <c r="F15" s="16"/>
      <c r="G15" s="16"/>
      <c r="H15" s="108"/>
      <c r="I15" s="285"/>
      <c r="J15" s="285"/>
    </row>
    <row r="16" spans="2:10" ht="14.25">
      <c r="B16" s="90" t="s">
        <v>59</v>
      </c>
      <c r="C16" s="19"/>
      <c r="D16" s="105">
        <v>50595</v>
      </c>
      <c r="E16" s="105">
        <v>49434</v>
      </c>
      <c r="F16" s="105">
        <v>50799</v>
      </c>
      <c r="G16" s="105">
        <v>54763</v>
      </c>
      <c r="H16" s="106">
        <v>56822</v>
      </c>
      <c r="I16" s="303">
        <v>3.7598378467213367</v>
      </c>
      <c r="J16" s="269">
        <v>12.30754027077774</v>
      </c>
    </row>
    <row r="17" spans="2:10" ht="14.25">
      <c r="B17" s="90" t="s">
        <v>348</v>
      </c>
      <c r="C17" s="19"/>
      <c r="D17" s="105">
        <v>66531</v>
      </c>
      <c r="E17" s="105">
        <v>63292</v>
      </c>
      <c r="F17" s="105">
        <v>67234</v>
      </c>
      <c r="G17" s="105">
        <v>72487</v>
      </c>
      <c r="H17" s="106">
        <v>81182</v>
      </c>
      <c r="I17" s="303">
        <v>11.995254321464532</v>
      </c>
      <c r="J17" s="269">
        <v>22.02131337271347</v>
      </c>
    </row>
    <row r="18" spans="2:10" ht="14.25">
      <c r="B18" s="90" t="s">
        <v>7</v>
      </c>
      <c r="C18" s="19"/>
      <c r="D18" s="105">
        <v>66531</v>
      </c>
      <c r="E18" s="105">
        <v>63325</v>
      </c>
      <c r="F18" s="105">
        <v>67267</v>
      </c>
      <c r="G18" s="105">
        <v>72521</v>
      </c>
      <c r="H18" s="106">
        <v>81217</v>
      </c>
      <c r="I18" s="303">
        <v>11.991009500696359</v>
      </c>
      <c r="J18" s="269">
        <v>22.073920428071126</v>
      </c>
    </row>
    <row r="19" spans="3:10" ht="14.25">
      <c r="C19" s="19"/>
      <c r="D19" s="133"/>
      <c r="E19" s="133"/>
      <c r="F19" s="133"/>
      <c r="G19" s="133"/>
      <c r="I19" s="269"/>
      <c r="J19" s="269"/>
    </row>
    <row r="20" spans="4:7" ht="14.25">
      <c r="D20" s="227"/>
      <c r="E20" s="227"/>
      <c r="F20" s="227" t="s">
        <v>359</v>
      </c>
      <c r="G20" s="227"/>
    </row>
    <row r="21" spans="4:7" ht="14.25">
      <c r="D21" s="227"/>
      <c r="E21" s="227"/>
      <c r="F21" s="227"/>
      <c r="G21" s="227"/>
    </row>
    <row r="22" spans="4:8" ht="14.25">
      <c r="D22" s="227"/>
      <c r="E22" s="227"/>
      <c r="F22" s="227"/>
      <c r="G22" s="227"/>
      <c r="H22" s="268"/>
    </row>
    <row r="23" spans="4:8" ht="14.25">
      <c r="D23" s="227"/>
      <c r="E23" s="227"/>
      <c r="F23" s="227"/>
      <c r="G23" s="227"/>
      <c r="H23" s="268"/>
    </row>
    <row r="24" spans="4:8" ht="14.25">
      <c r="D24" s="227"/>
      <c r="E24" s="227"/>
      <c r="F24" s="227"/>
      <c r="G24" s="227"/>
      <c r="H24" s="268"/>
    </row>
    <row r="25" spans="4:8" ht="14.25">
      <c r="D25" s="227"/>
      <c r="E25" s="227"/>
      <c r="F25" s="227"/>
      <c r="G25" s="227"/>
      <c r="H25" s="268"/>
    </row>
    <row r="26" spans="4:8" ht="14.25">
      <c r="D26" s="227"/>
      <c r="E26" s="227"/>
      <c r="F26" s="227"/>
      <c r="G26" s="227"/>
      <c r="H26" s="268"/>
    </row>
    <row r="27" spans="4:8" ht="14.25">
      <c r="D27" s="227"/>
      <c r="E27" s="227"/>
      <c r="F27" s="227"/>
      <c r="G27" s="227"/>
      <c r="H27" s="268"/>
    </row>
    <row r="28" ht="14.25">
      <c r="H28" s="268"/>
    </row>
    <row r="29" ht="14.25">
      <c r="H29" s="268"/>
    </row>
    <row r="30" ht="14.25">
      <c r="H30" s="268"/>
    </row>
    <row r="31" ht="14.25">
      <c r="H31" s="268"/>
    </row>
    <row r="32" ht="14.25">
      <c r="H32" s="268"/>
    </row>
    <row r="33" ht="14.25">
      <c r="H33" s="268"/>
    </row>
    <row r="34" ht="14.25"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25" right="0.25" top="1" bottom="1" header="0.5" footer="0.5"/>
  <pageSetup fitToHeight="1" fitToWidth="1" horizontalDpi="600" verticalDpi="600" orientation="portrait" scale="84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J150"/>
  <sheetViews>
    <sheetView zoomScale="80" zoomScaleNormal="80" zoomScalePageLayoutView="0" workbookViewId="0" topLeftCell="A1">
      <pane xSplit="3" ySplit="3" topLeftCell="D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Q15" sqref="Q15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43.28125" style="5" customWidth="1"/>
    <col min="4" max="5" width="8.421875" style="105" bestFit="1" customWidth="1"/>
    <col min="6" max="7" width="8.421875" style="105" customWidth="1"/>
    <col min="8" max="8" width="9.28125" style="106" bestFit="1" customWidth="1"/>
    <col min="9" max="10" width="10.140625" style="105" customWidth="1"/>
    <col min="11" max="16384" width="9.140625" style="19" customWidth="1"/>
  </cols>
  <sheetData>
    <row r="1" spans="1:10" s="41" customFormat="1" ht="20.25">
      <c r="A1" s="40" t="s">
        <v>60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6" customHeight="1">
      <c r="A3" s="77"/>
      <c r="B3" s="30"/>
      <c r="D3" s="16"/>
      <c r="E3" s="16"/>
      <c r="F3" s="16"/>
      <c r="G3" s="16"/>
      <c r="H3" s="270"/>
      <c r="I3" s="16"/>
      <c r="J3" s="16"/>
    </row>
    <row r="4" spans="1:10" s="23" customFormat="1" ht="14.25" customHeight="1">
      <c r="A4" s="77" t="s">
        <v>89</v>
      </c>
      <c r="B4" s="30"/>
      <c r="D4" s="16"/>
      <c r="E4" s="16"/>
      <c r="F4" s="16"/>
      <c r="G4" s="16"/>
      <c r="H4" s="289"/>
      <c r="I4" s="16"/>
      <c r="J4" s="16"/>
    </row>
    <row r="5" spans="2:10" ht="14.25">
      <c r="B5" s="90" t="s">
        <v>2</v>
      </c>
      <c r="C5" s="19"/>
      <c r="D5" s="105">
        <v>154</v>
      </c>
      <c r="E5" s="105">
        <v>146</v>
      </c>
      <c r="F5" s="105">
        <v>149</v>
      </c>
      <c r="G5" s="105">
        <v>149</v>
      </c>
      <c r="H5" s="106">
        <v>145</v>
      </c>
      <c r="I5" s="448">
        <v>-2.684563758389258</v>
      </c>
      <c r="J5" s="269">
        <v>-5.844155844155841</v>
      </c>
    </row>
    <row r="6" spans="2:10" ht="14.25">
      <c r="B6" s="90" t="s">
        <v>22</v>
      </c>
      <c r="C6" s="19"/>
      <c r="D6" s="105">
        <v>123</v>
      </c>
      <c r="E6" s="105">
        <v>80</v>
      </c>
      <c r="F6" s="105">
        <v>83</v>
      </c>
      <c r="G6" s="105">
        <v>66</v>
      </c>
      <c r="H6" s="106">
        <v>137</v>
      </c>
      <c r="I6" s="303" t="s">
        <v>385</v>
      </c>
      <c r="J6" s="269">
        <v>11.382113821138207</v>
      </c>
    </row>
    <row r="7" spans="2:10" ht="14.25">
      <c r="B7" s="90" t="s">
        <v>3</v>
      </c>
      <c r="C7" s="19"/>
      <c r="D7" s="105">
        <v>277</v>
      </c>
      <c r="E7" s="105">
        <v>226</v>
      </c>
      <c r="F7" s="105">
        <v>232</v>
      </c>
      <c r="G7" s="105">
        <v>215</v>
      </c>
      <c r="H7" s="106">
        <v>282</v>
      </c>
      <c r="I7" s="303">
        <v>31.162790697674424</v>
      </c>
      <c r="J7" s="269">
        <v>1.8050541516245522</v>
      </c>
    </row>
    <row r="8" spans="2:10" ht="14.25">
      <c r="B8" s="90" t="s">
        <v>0</v>
      </c>
      <c r="C8" s="19"/>
      <c r="D8" s="105">
        <v>140</v>
      </c>
      <c r="E8" s="105">
        <v>151</v>
      </c>
      <c r="F8" s="105">
        <v>163</v>
      </c>
      <c r="G8" s="105">
        <v>168</v>
      </c>
      <c r="H8" s="106">
        <v>171</v>
      </c>
      <c r="I8" s="303">
        <v>1.7857142857142794</v>
      </c>
      <c r="J8" s="269">
        <v>22.142857142857153</v>
      </c>
    </row>
    <row r="9" spans="2:10" ht="14.25">
      <c r="B9" s="90" t="s">
        <v>5</v>
      </c>
      <c r="C9" s="19"/>
      <c r="D9" s="105">
        <v>11</v>
      </c>
      <c r="E9" s="105">
        <v>8</v>
      </c>
      <c r="F9" s="105">
        <v>26</v>
      </c>
      <c r="G9" s="105">
        <v>23</v>
      </c>
      <c r="H9" s="106">
        <v>39</v>
      </c>
      <c r="I9" s="303">
        <v>69.56521739130434</v>
      </c>
      <c r="J9" s="269" t="s">
        <v>385</v>
      </c>
    </row>
    <row r="10" spans="2:10" ht="14.25">
      <c r="B10" s="91" t="s">
        <v>343</v>
      </c>
      <c r="C10" s="19"/>
      <c r="D10" s="105">
        <v>1</v>
      </c>
      <c r="E10" s="105">
        <v>2</v>
      </c>
      <c r="F10" s="105">
        <v>3</v>
      </c>
      <c r="G10" s="105">
        <v>2</v>
      </c>
      <c r="H10" s="106">
        <v>4</v>
      </c>
      <c r="I10" s="303">
        <v>100</v>
      </c>
      <c r="J10" s="269" t="s">
        <v>385</v>
      </c>
    </row>
    <row r="11" spans="2:10" ht="14.25">
      <c r="B11" s="91" t="s">
        <v>6</v>
      </c>
      <c r="C11" s="19"/>
      <c r="D11" s="105">
        <v>127</v>
      </c>
      <c r="E11" s="105">
        <v>69</v>
      </c>
      <c r="F11" s="105">
        <v>46</v>
      </c>
      <c r="G11" s="105">
        <v>26</v>
      </c>
      <c r="H11" s="106">
        <v>76</v>
      </c>
      <c r="I11" s="303" t="s">
        <v>385</v>
      </c>
      <c r="J11" s="269">
        <v>-40.15748031496062</v>
      </c>
    </row>
    <row r="12" spans="2:10" ht="14.25">
      <c r="B12" s="91" t="s">
        <v>56</v>
      </c>
      <c r="C12" s="19"/>
      <c r="D12" s="105">
        <v>30</v>
      </c>
      <c r="E12" s="105">
        <v>6</v>
      </c>
      <c r="F12" s="105">
        <v>8</v>
      </c>
      <c r="G12" s="105">
        <v>-13</v>
      </c>
      <c r="H12" s="106">
        <v>6</v>
      </c>
      <c r="I12" s="303" t="s">
        <v>386</v>
      </c>
      <c r="J12" s="269">
        <v>-80</v>
      </c>
    </row>
    <row r="13" spans="2:10" ht="14.25">
      <c r="B13" s="91" t="s">
        <v>43</v>
      </c>
      <c r="C13" s="19"/>
      <c r="D13" s="105">
        <v>97</v>
      </c>
      <c r="E13" s="105">
        <v>63</v>
      </c>
      <c r="F13" s="105">
        <v>38</v>
      </c>
      <c r="G13" s="105">
        <v>39</v>
      </c>
      <c r="H13" s="106">
        <v>70</v>
      </c>
      <c r="I13" s="303">
        <v>79.48717948717949</v>
      </c>
      <c r="J13" s="269">
        <v>-27.835051546391753</v>
      </c>
    </row>
    <row r="14" spans="3:10" ht="14.25">
      <c r="C14" s="19"/>
      <c r="H14" s="330"/>
      <c r="I14" s="269"/>
      <c r="J14" s="269"/>
    </row>
    <row r="15" spans="1:10" s="23" customFormat="1" ht="14.25" customHeight="1">
      <c r="A15" s="77" t="s">
        <v>94</v>
      </c>
      <c r="B15" s="30"/>
      <c r="D15" s="16"/>
      <c r="E15" s="16"/>
      <c r="F15" s="16"/>
      <c r="G15" s="16"/>
      <c r="H15" s="329"/>
      <c r="I15" s="285"/>
      <c r="J15" s="285"/>
    </row>
    <row r="16" spans="2:10" ht="14.25">
      <c r="B16" s="90" t="s">
        <v>59</v>
      </c>
      <c r="C16" s="19"/>
      <c r="D16" s="105">
        <v>20188</v>
      </c>
      <c r="E16" s="105">
        <v>20247</v>
      </c>
      <c r="F16" s="105">
        <v>21103</v>
      </c>
      <c r="G16" s="105">
        <v>21737</v>
      </c>
      <c r="H16" s="106">
        <v>22390</v>
      </c>
      <c r="I16" s="303">
        <v>3.0040944012513116</v>
      </c>
      <c r="J16" s="269">
        <v>10.907469784030122</v>
      </c>
    </row>
    <row r="17" spans="2:10" ht="14.25">
      <c r="B17" s="90" t="s">
        <v>348</v>
      </c>
      <c r="C17" s="19"/>
      <c r="D17" s="105">
        <v>42006</v>
      </c>
      <c r="E17" s="105">
        <v>42322</v>
      </c>
      <c r="F17" s="105">
        <v>43096</v>
      </c>
      <c r="G17" s="105">
        <v>44637</v>
      </c>
      <c r="H17" s="106">
        <v>45913</v>
      </c>
      <c r="I17" s="303">
        <v>2.8586150502945884</v>
      </c>
      <c r="J17" s="269">
        <v>9.301052230633712</v>
      </c>
    </row>
    <row r="18" spans="2:10" ht="14.25">
      <c r="B18" s="90" t="s">
        <v>7</v>
      </c>
      <c r="C18" s="19"/>
      <c r="D18" s="105">
        <v>42006</v>
      </c>
      <c r="E18" s="105">
        <v>42322</v>
      </c>
      <c r="F18" s="105">
        <v>43096</v>
      </c>
      <c r="G18" s="105">
        <v>44637</v>
      </c>
      <c r="H18" s="106">
        <v>45913</v>
      </c>
      <c r="I18" s="303">
        <v>2.8586150502945884</v>
      </c>
      <c r="J18" s="269">
        <v>9.301052230633712</v>
      </c>
    </row>
    <row r="19" spans="3:8" ht="14.25">
      <c r="C19" s="19"/>
      <c r="D19" s="227"/>
      <c r="E19" s="227"/>
      <c r="F19" s="227"/>
      <c r="G19" s="227"/>
      <c r="H19" s="330"/>
    </row>
    <row r="20" spans="4:8" ht="14.25">
      <c r="D20" s="227"/>
      <c r="E20" s="227"/>
      <c r="F20" s="227" t="s">
        <v>359</v>
      </c>
      <c r="G20" s="227"/>
      <c r="H20" s="268"/>
    </row>
    <row r="21" spans="4:8" ht="14.25">
      <c r="D21" s="227"/>
      <c r="E21" s="227"/>
      <c r="F21" s="227"/>
      <c r="G21" s="227"/>
      <c r="H21" s="268"/>
    </row>
    <row r="22" spans="4:8" ht="14.25">
      <c r="D22" s="227"/>
      <c r="E22" s="227"/>
      <c r="F22" s="227"/>
      <c r="G22" s="227"/>
      <c r="H22" s="268"/>
    </row>
    <row r="23" spans="4:8" ht="14.25">
      <c r="D23" s="227"/>
      <c r="E23" s="227"/>
      <c r="F23" s="227"/>
      <c r="G23" s="227"/>
      <c r="H23" s="268"/>
    </row>
    <row r="24" spans="4:8" ht="14.25">
      <c r="D24" s="227"/>
      <c r="E24" s="227"/>
      <c r="F24" s="227"/>
      <c r="G24" s="227"/>
      <c r="H24" s="268"/>
    </row>
    <row r="25" spans="4:8" ht="14.25">
      <c r="D25" s="227"/>
      <c r="E25" s="227"/>
      <c r="F25" s="227"/>
      <c r="G25" s="227"/>
      <c r="H25" s="268"/>
    </row>
    <row r="26" spans="4:8" ht="14.25">
      <c r="D26" s="227"/>
      <c r="E26" s="227"/>
      <c r="F26" s="227"/>
      <c r="G26" s="227"/>
      <c r="H26" s="268"/>
    </row>
    <row r="27" ht="14.25">
      <c r="H27" s="268"/>
    </row>
    <row r="28" ht="14.25">
      <c r="H28" s="268"/>
    </row>
    <row r="29" ht="14.25">
      <c r="H29" s="268"/>
    </row>
    <row r="30" ht="14.25">
      <c r="H30" s="268"/>
    </row>
    <row r="31" ht="14.25">
      <c r="H31" s="268"/>
    </row>
    <row r="32" ht="14.25">
      <c r="H32" s="268"/>
    </row>
    <row r="33" ht="14.25">
      <c r="H33" s="268"/>
    </row>
    <row r="34" ht="14.25"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5" right="0.36" top="1" bottom="1" header="0.5" footer="0.5"/>
  <pageSetup fitToHeight="1" fitToWidth="1" horizontalDpi="600" verticalDpi="600" orientation="portrait" scale="77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J150"/>
  <sheetViews>
    <sheetView zoomScale="80" zoomScaleNormal="80" zoomScalePageLayoutView="0" workbookViewId="0" topLeftCell="A1">
      <pane xSplit="3" ySplit="3" topLeftCell="D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P18" sqref="P18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41.28125" style="5" customWidth="1"/>
    <col min="4" max="5" width="8.421875" style="105" bestFit="1" customWidth="1"/>
    <col min="6" max="7" width="8.421875" style="105" customWidth="1"/>
    <col min="8" max="8" width="8.7109375" style="106" bestFit="1" customWidth="1"/>
    <col min="9" max="9" width="6.421875" style="105" bestFit="1" customWidth="1"/>
    <col min="10" max="10" width="7.7109375" style="105" bestFit="1" customWidth="1"/>
    <col min="11" max="16384" width="9.140625" style="19" customWidth="1"/>
  </cols>
  <sheetData>
    <row r="1" spans="1:10" s="41" customFormat="1" ht="20.25">
      <c r="A1" s="40" t="s">
        <v>79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4.5" customHeight="1">
      <c r="A3" s="77"/>
      <c r="B3" s="30"/>
      <c r="D3" s="226"/>
      <c r="E3" s="226"/>
      <c r="F3" s="226"/>
      <c r="G3" s="226"/>
      <c r="H3" s="270"/>
      <c r="I3" s="16"/>
      <c r="J3" s="16"/>
    </row>
    <row r="4" spans="1:10" s="23" customFormat="1" ht="14.25" customHeight="1">
      <c r="A4" s="77" t="s">
        <v>89</v>
      </c>
      <c r="B4" s="30"/>
      <c r="D4" s="226"/>
      <c r="E4" s="226"/>
      <c r="F4" s="226"/>
      <c r="G4" s="226"/>
      <c r="H4" s="289"/>
      <c r="I4" s="16"/>
      <c r="J4" s="16"/>
    </row>
    <row r="5" spans="2:10" ht="14.25">
      <c r="B5" s="90" t="s">
        <v>2</v>
      </c>
      <c r="C5" s="19"/>
      <c r="D5" s="105">
        <v>96</v>
      </c>
      <c r="E5" s="105">
        <v>100</v>
      </c>
      <c r="F5" s="105">
        <v>102</v>
      </c>
      <c r="G5" s="105">
        <v>106</v>
      </c>
      <c r="H5" s="106">
        <v>95</v>
      </c>
      <c r="I5" s="303">
        <v>-10.377358490566035</v>
      </c>
      <c r="J5" s="269">
        <v>-1.041666666666663</v>
      </c>
    </row>
    <row r="6" spans="2:10" ht="14.25">
      <c r="B6" s="90" t="s">
        <v>22</v>
      </c>
      <c r="C6" s="19"/>
      <c r="D6" s="105">
        <v>41</v>
      </c>
      <c r="E6" s="105">
        <v>35</v>
      </c>
      <c r="F6" s="105">
        <v>29</v>
      </c>
      <c r="G6" s="105">
        <v>43</v>
      </c>
      <c r="H6" s="106">
        <v>61</v>
      </c>
      <c r="I6" s="303">
        <v>41.86046511627908</v>
      </c>
      <c r="J6" s="269">
        <v>48.78048780487805</v>
      </c>
    </row>
    <row r="7" spans="2:10" ht="14.25">
      <c r="B7" s="90" t="s">
        <v>3</v>
      </c>
      <c r="C7" s="19"/>
      <c r="D7" s="105">
        <v>137</v>
      </c>
      <c r="E7" s="105">
        <v>135</v>
      </c>
      <c r="F7" s="105">
        <v>131</v>
      </c>
      <c r="G7" s="105">
        <v>149</v>
      </c>
      <c r="H7" s="106">
        <v>156</v>
      </c>
      <c r="I7" s="303">
        <v>4.697986577181212</v>
      </c>
      <c r="J7" s="269">
        <v>13.868613138686126</v>
      </c>
    </row>
    <row r="8" spans="2:10" ht="14.25">
      <c r="B8" s="90" t="s">
        <v>0</v>
      </c>
      <c r="C8" s="19"/>
      <c r="D8" s="105">
        <v>73</v>
      </c>
      <c r="E8" s="105">
        <v>73</v>
      </c>
      <c r="F8" s="105">
        <v>76</v>
      </c>
      <c r="G8" s="105">
        <v>88</v>
      </c>
      <c r="H8" s="106">
        <v>83</v>
      </c>
      <c r="I8" s="303">
        <v>-5.681818181818176</v>
      </c>
      <c r="J8" s="269">
        <v>13.698630136986312</v>
      </c>
    </row>
    <row r="9" spans="2:10" ht="14.25">
      <c r="B9" s="90" t="s">
        <v>5</v>
      </c>
      <c r="C9" s="19"/>
      <c r="D9" s="105">
        <v>62</v>
      </c>
      <c r="E9" s="105">
        <v>48</v>
      </c>
      <c r="F9" s="105">
        <v>41</v>
      </c>
      <c r="G9" s="105">
        <v>121</v>
      </c>
      <c r="H9" s="106">
        <v>68</v>
      </c>
      <c r="I9" s="303">
        <v>-43.80165289256198</v>
      </c>
      <c r="J9" s="269">
        <v>9.677419354838701</v>
      </c>
    </row>
    <row r="10" spans="2:10" ht="14.25">
      <c r="B10" s="91" t="s">
        <v>343</v>
      </c>
      <c r="C10" s="19"/>
      <c r="D10" s="105">
        <v>5</v>
      </c>
      <c r="E10" s="105">
        <v>42</v>
      </c>
      <c r="F10" s="105">
        <v>2</v>
      </c>
      <c r="G10" s="105">
        <v>1</v>
      </c>
      <c r="H10" s="106">
        <v>2</v>
      </c>
      <c r="I10" s="303">
        <v>100</v>
      </c>
      <c r="J10" s="269">
        <v>-60</v>
      </c>
    </row>
    <row r="11" spans="2:10" ht="14.25">
      <c r="B11" s="91" t="s">
        <v>6</v>
      </c>
      <c r="C11" s="19"/>
      <c r="D11" s="105">
        <v>7</v>
      </c>
      <c r="E11" s="105">
        <v>56</v>
      </c>
      <c r="F11" s="105">
        <v>16</v>
      </c>
      <c r="G11" s="105">
        <v>-59</v>
      </c>
      <c r="H11" s="106">
        <v>7</v>
      </c>
      <c r="I11" s="303" t="s">
        <v>386</v>
      </c>
      <c r="J11" s="319">
        <v>0</v>
      </c>
    </row>
    <row r="12" spans="2:10" ht="12.75" customHeight="1">
      <c r="B12" s="91" t="s">
        <v>56</v>
      </c>
      <c r="C12" s="19"/>
      <c r="D12" s="105">
        <v>-5</v>
      </c>
      <c r="E12" s="105">
        <v>11</v>
      </c>
      <c r="F12" s="241">
        <v>0</v>
      </c>
      <c r="G12" s="117">
        <v>-31</v>
      </c>
      <c r="H12" s="106">
        <v>0</v>
      </c>
      <c r="I12" s="303">
        <v>-100</v>
      </c>
      <c r="J12" s="269">
        <v>-100</v>
      </c>
    </row>
    <row r="13" spans="2:10" ht="14.25">
      <c r="B13" s="91" t="s">
        <v>43</v>
      </c>
      <c r="C13" s="19"/>
      <c r="D13" s="105">
        <v>12</v>
      </c>
      <c r="E13" s="105">
        <v>45</v>
      </c>
      <c r="F13" s="105">
        <v>16</v>
      </c>
      <c r="G13" s="105">
        <v>-29</v>
      </c>
      <c r="H13" s="106">
        <v>7</v>
      </c>
      <c r="I13" s="303" t="s">
        <v>386</v>
      </c>
      <c r="J13" s="269">
        <v>-41.666666666666664</v>
      </c>
    </row>
    <row r="14" spans="3:10" ht="14.25">
      <c r="C14" s="19"/>
      <c r="I14" s="269"/>
      <c r="J14" s="269"/>
    </row>
    <row r="15" spans="1:10" s="23" customFormat="1" ht="14.25" customHeight="1">
      <c r="A15" s="77" t="s">
        <v>94</v>
      </c>
      <c r="B15" s="30"/>
      <c r="D15" s="16"/>
      <c r="E15" s="16"/>
      <c r="F15" s="16"/>
      <c r="G15" s="16"/>
      <c r="H15" s="329"/>
      <c r="I15" s="285"/>
      <c r="J15" s="285"/>
    </row>
    <row r="16" spans="2:10" ht="14.25">
      <c r="B16" s="90" t="s">
        <v>59</v>
      </c>
      <c r="C16" s="19"/>
      <c r="D16" s="105">
        <v>9761</v>
      </c>
      <c r="E16" s="105">
        <v>10205</v>
      </c>
      <c r="F16" s="105">
        <v>10812</v>
      </c>
      <c r="G16" s="105">
        <v>10709</v>
      </c>
      <c r="H16" s="106">
        <v>11142</v>
      </c>
      <c r="I16" s="303">
        <v>4.043328041833982</v>
      </c>
      <c r="J16" s="269">
        <v>14.148140559368926</v>
      </c>
    </row>
    <row r="17" spans="2:10" ht="14.25">
      <c r="B17" s="90" t="s">
        <v>348</v>
      </c>
      <c r="C17" s="19"/>
      <c r="D17" s="105">
        <v>18436</v>
      </c>
      <c r="E17" s="105">
        <v>17951</v>
      </c>
      <c r="F17" s="105">
        <v>17898</v>
      </c>
      <c r="G17" s="105">
        <v>17254</v>
      </c>
      <c r="H17" s="106">
        <v>18927</v>
      </c>
      <c r="I17" s="303">
        <v>9.69630230671148</v>
      </c>
      <c r="J17" s="269">
        <v>2.6632675200694234</v>
      </c>
    </row>
    <row r="18" spans="2:10" ht="14.25">
      <c r="B18" s="90" t="s">
        <v>7</v>
      </c>
      <c r="C18" s="19"/>
      <c r="D18" s="105">
        <v>18436</v>
      </c>
      <c r="E18" s="105">
        <v>17951</v>
      </c>
      <c r="F18" s="105">
        <v>17898</v>
      </c>
      <c r="G18" s="105">
        <v>17254</v>
      </c>
      <c r="H18" s="106">
        <v>18927</v>
      </c>
      <c r="I18" s="303">
        <v>9.69630230671148</v>
      </c>
      <c r="J18" s="269">
        <v>2.6632675200694234</v>
      </c>
    </row>
    <row r="19" spans="8:10" ht="14.25">
      <c r="H19" s="330"/>
      <c r="I19" s="269"/>
      <c r="J19" s="269"/>
    </row>
    <row r="20" spans="6:10" ht="14.25">
      <c r="F20" s="227" t="s">
        <v>359</v>
      </c>
      <c r="G20" s="227"/>
      <c r="H20" s="268"/>
      <c r="I20" s="269"/>
      <c r="J20" s="269"/>
    </row>
    <row r="21" spans="4:10" ht="14.25">
      <c r="D21" s="227"/>
      <c r="E21" s="227"/>
      <c r="F21" s="227"/>
      <c r="G21" s="227"/>
      <c r="H21" s="268"/>
      <c r="I21" s="269"/>
      <c r="J21" s="269"/>
    </row>
    <row r="22" spans="4:8" ht="14.25">
      <c r="D22" s="227"/>
      <c r="E22" s="227"/>
      <c r="F22" s="227"/>
      <c r="G22" s="227"/>
      <c r="H22" s="268"/>
    </row>
    <row r="23" spans="4:8" ht="14.25">
      <c r="D23" s="227"/>
      <c r="E23" s="227"/>
      <c r="F23" s="227"/>
      <c r="G23" s="227"/>
      <c r="H23" s="268"/>
    </row>
    <row r="24" spans="4:8" ht="14.25">
      <c r="D24" s="227"/>
      <c r="E24" s="227"/>
      <c r="F24" s="227"/>
      <c r="G24" s="227"/>
      <c r="H24" s="268"/>
    </row>
    <row r="25" spans="4:8" ht="14.25">
      <c r="D25" s="227"/>
      <c r="E25" s="227"/>
      <c r="F25" s="227"/>
      <c r="G25" s="227"/>
      <c r="H25" s="268"/>
    </row>
    <row r="26" spans="4:8" ht="14.25">
      <c r="D26" s="227"/>
      <c r="E26" s="227"/>
      <c r="F26" s="227"/>
      <c r="G26" s="227"/>
      <c r="H26" s="268"/>
    </row>
    <row r="27" spans="4:8" ht="14.25">
      <c r="D27" s="227"/>
      <c r="E27" s="227"/>
      <c r="F27" s="227"/>
      <c r="G27" s="227"/>
      <c r="H27" s="268"/>
    </row>
    <row r="28" spans="4:8" ht="14.25">
      <c r="D28" s="227"/>
      <c r="E28" s="227"/>
      <c r="F28" s="227"/>
      <c r="G28" s="227"/>
      <c r="H28" s="268"/>
    </row>
    <row r="29" spans="4:8" ht="14.25">
      <c r="D29" s="227"/>
      <c r="E29" s="227"/>
      <c r="F29" s="227"/>
      <c r="G29" s="227"/>
      <c r="H29" s="268"/>
    </row>
    <row r="30" spans="4:8" ht="14.25">
      <c r="D30" s="227"/>
      <c r="E30" s="227"/>
      <c r="F30" s="227"/>
      <c r="G30" s="227"/>
      <c r="H30" s="268"/>
    </row>
    <row r="31" spans="4:8" ht="14.25">
      <c r="D31" s="227"/>
      <c r="E31" s="227"/>
      <c r="F31" s="227"/>
      <c r="G31" s="227"/>
      <c r="H31" s="268"/>
    </row>
    <row r="32" spans="4:8" ht="14.25">
      <c r="D32" s="227"/>
      <c r="E32" s="227"/>
      <c r="F32" s="227"/>
      <c r="G32" s="227"/>
      <c r="H32" s="268"/>
    </row>
    <row r="33" spans="4:8" ht="14.25">
      <c r="D33" s="227"/>
      <c r="E33" s="227"/>
      <c r="F33" s="227"/>
      <c r="G33" s="227"/>
      <c r="H33" s="268"/>
    </row>
    <row r="34" ht="14.25"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33" right="0.27" top="1" bottom="1" header="0.5" footer="0.5"/>
  <pageSetup fitToHeight="1" fitToWidth="1" horizontalDpi="600" verticalDpi="600" orientation="portrait" scale="86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J150"/>
  <sheetViews>
    <sheetView zoomScale="80" zoomScaleNormal="80" zoomScalePageLayoutView="0" workbookViewId="0" topLeftCell="A1">
      <pane xSplit="3" ySplit="3" topLeftCell="D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P26" sqref="P26"/>
    </sheetView>
  </sheetViews>
  <sheetFormatPr defaultColWidth="9.140625" defaultRowHeight="12.75"/>
  <cols>
    <col min="1" max="1" width="4.00390625" style="19" customWidth="1"/>
    <col min="2" max="2" width="4.421875" style="19" customWidth="1"/>
    <col min="3" max="3" width="41.421875" style="5" customWidth="1"/>
    <col min="4" max="7" width="9.421875" style="105" customWidth="1"/>
    <col min="8" max="8" width="9.421875" style="106" customWidth="1"/>
    <col min="9" max="10" width="9.421875" style="105" customWidth="1"/>
    <col min="11" max="16384" width="9.140625" style="19" customWidth="1"/>
  </cols>
  <sheetData>
    <row r="1" spans="1:10" s="41" customFormat="1" ht="20.25">
      <c r="A1" s="40" t="s">
        <v>64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6.75" customHeight="1">
      <c r="A3" s="77"/>
      <c r="B3" s="30"/>
      <c r="D3" s="226"/>
      <c r="E3" s="226"/>
      <c r="F3" s="226"/>
      <c r="G3" s="226"/>
      <c r="H3" s="108"/>
      <c r="I3" s="16"/>
      <c r="J3" s="16"/>
    </row>
    <row r="4" spans="1:10" s="23" customFormat="1" ht="14.25" customHeight="1">
      <c r="A4" s="77" t="s">
        <v>89</v>
      </c>
      <c r="B4" s="30"/>
      <c r="D4" s="226"/>
      <c r="E4" s="226"/>
      <c r="F4" s="226"/>
      <c r="G4" s="226"/>
      <c r="H4" s="108"/>
      <c r="I4" s="16"/>
      <c r="J4" s="16"/>
    </row>
    <row r="5" spans="2:10" ht="14.25">
      <c r="B5" s="90" t="s">
        <v>2</v>
      </c>
      <c r="C5" s="19"/>
      <c r="D5" s="105">
        <v>47</v>
      </c>
      <c r="E5" s="105">
        <v>55</v>
      </c>
      <c r="F5" s="105">
        <v>49</v>
      </c>
      <c r="G5" s="105">
        <v>52</v>
      </c>
      <c r="H5" s="106">
        <v>45</v>
      </c>
      <c r="I5" s="303">
        <v>-13.461538461538458</v>
      </c>
      <c r="J5" s="269">
        <v>-4.255319148936165</v>
      </c>
    </row>
    <row r="6" spans="2:10" ht="14.25">
      <c r="B6" s="90" t="s">
        <v>22</v>
      </c>
      <c r="C6" s="19"/>
      <c r="D6" s="105">
        <v>13</v>
      </c>
      <c r="E6" s="105">
        <v>10</v>
      </c>
      <c r="F6" s="105">
        <v>17</v>
      </c>
      <c r="G6" s="105">
        <v>23</v>
      </c>
      <c r="H6" s="106">
        <v>11</v>
      </c>
      <c r="I6" s="303">
        <v>-52.17391304347826</v>
      </c>
      <c r="J6" s="269">
        <v>-15.384615384615385</v>
      </c>
    </row>
    <row r="7" spans="2:10" ht="14.25">
      <c r="B7" s="90" t="s">
        <v>3</v>
      </c>
      <c r="C7" s="19"/>
      <c r="D7" s="105">
        <v>60</v>
      </c>
      <c r="E7" s="105">
        <v>65</v>
      </c>
      <c r="F7" s="105">
        <v>66</v>
      </c>
      <c r="G7" s="105">
        <v>75</v>
      </c>
      <c r="H7" s="106">
        <v>56</v>
      </c>
      <c r="I7" s="303">
        <v>-25.33333333333333</v>
      </c>
      <c r="J7" s="269">
        <v>-6.666666666666665</v>
      </c>
    </row>
    <row r="8" spans="2:10" ht="14.25">
      <c r="B8" s="90" t="s">
        <v>0</v>
      </c>
      <c r="C8" s="19"/>
      <c r="D8" s="105">
        <v>21</v>
      </c>
      <c r="E8" s="105">
        <v>20</v>
      </c>
      <c r="F8" s="105">
        <v>20</v>
      </c>
      <c r="G8" s="105">
        <v>27</v>
      </c>
      <c r="H8" s="106">
        <v>24</v>
      </c>
      <c r="I8" s="303">
        <v>-11.111111111111116</v>
      </c>
      <c r="J8" s="269">
        <v>14.28571428571428</v>
      </c>
    </row>
    <row r="9" spans="2:10" ht="14.25">
      <c r="B9" s="90" t="s">
        <v>5</v>
      </c>
      <c r="C9" s="19"/>
      <c r="D9" s="105">
        <v>5</v>
      </c>
      <c r="E9" s="105">
        <v>9</v>
      </c>
      <c r="F9" s="105">
        <v>-10</v>
      </c>
      <c r="G9" s="105">
        <v>17</v>
      </c>
      <c r="H9" s="106">
        <v>6</v>
      </c>
      <c r="I9" s="303">
        <v>-64.70588235294117</v>
      </c>
      <c r="J9" s="269">
        <v>19.999999999999996</v>
      </c>
    </row>
    <row r="10" spans="2:10" ht="14.25">
      <c r="B10" s="91" t="s">
        <v>343</v>
      </c>
      <c r="C10" s="19"/>
      <c r="D10" s="241">
        <v>0</v>
      </c>
      <c r="E10" s="241">
        <v>0</v>
      </c>
      <c r="F10" s="241">
        <v>0</v>
      </c>
      <c r="G10" s="241">
        <v>0</v>
      </c>
      <c r="H10" s="298">
        <v>0</v>
      </c>
      <c r="I10" s="371">
        <v>0</v>
      </c>
      <c r="J10" s="319">
        <v>0</v>
      </c>
    </row>
    <row r="11" spans="2:10" ht="14.25">
      <c r="B11" s="91" t="s">
        <v>6</v>
      </c>
      <c r="C11" s="19"/>
      <c r="D11" s="105">
        <v>34</v>
      </c>
      <c r="E11" s="105">
        <v>36</v>
      </c>
      <c r="F11" s="105">
        <v>56</v>
      </c>
      <c r="G11" s="105">
        <v>31</v>
      </c>
      <c r="H11" s="106">
        <v>26</v>
      </c>
      <c r="I11" s="303">
        <v>-16.129032258064512</v>
      </c>
      <c r="J11" s="269">
        <v>-23.529411764705888</v>
      </c>
    </row>
    <row r="12" spans="2:10" ht="14.25">
      <c r="B12" s="91" t="s">
        <v>56</v>
      </c>
      <c r="C12" s="19"/>
      <c r="D12" s="105">
        <v>3</v>
      </c>
      <c r="E12" s="105">
        <v>6</v>
      </c>
      <c r="F12" s="105">
        <v>14</v>
      </c>
      <c r="G12" s="105">
        <v>17</v>
      </c>
      <c r="H12" s="106">
        <v>12</v>
      </c>
      <c r="I12" s="303">
        <v>-29.411764705882348</v>
      </c>
      <c r="J12" s="269" t="s">
        <v>385</v>
      </c>
    </row>
    <row r="13" spans="2:10" ht="14.25">
      <c r="B13" s="91" t="s">
        <v>43</v>
      </c>
      <c r="C13" s="19"/>
      <c r="D13" s="105">
        <v>31</v>
      </c>
      <c r="E13" s="105">
        <v>30</v>
      </c>
      <c r="F13" s="105">
        <v>42</v>
      </c>
      <c r="G13" s="105">
        <v>14</v>
      </c>
      <c r="H13" s="106">
        <v>14</v>
      </c>
      <c r="I13" s="303">
        <v>0</v>
      </c>
      <c r="J13" s="269">
        <v>-54.83870967741935</v>
      </c>
    </row>
    <row r="14" spans="3:10" ht="14.25">
      <c r="C14" s="19"/>
      <c r="H14" s="330"/>
      <c r="I14" s="269"/>
      <c r="J14" s="269"/>
    </row>
    <row r="15" spans="1:10" s="23" customFormat="1" ht="14.25" customHeight="1">
      <c r="A15" s="77" t="s">
        <v>94</v>
      </c>
      <c r="B15" s="30"/>
      <c r="D15" s="16"/>
      <c r="E15" s="16"/>
      <c r="F15" s="16"/>
      <c r="G15" s="16"/>
      <c r="H15" s="329"/>
      <c r="I15" s="285"/>
      <c r="J15" s="285"/>
    </row>
    <row r="16" spans="2:10" ht="14.25">
      <c r="B16" s="90" t="s">
        <v>59</v>
      </c>
      <c r="C16" s="19"/>
      <c r="D16" s="105">
        <v>7383</v>
      </c>
      <c r="E16" s="105">
        <v>7953</v>
      </c>
      <c r="F16" s="105">
        <v>7864</v>
      </c>
      <c r="G16" s="105">
        <v>9122</v>
      </c>
      <c r="H16" s="106">
        <v>8028</v>
      </c>
      <c r="I16" s="303">
        <v>-11.992983994737994</v>
      </c>
      <c r="J16" s="269">
        <v>8.736286062576193</v>
      </c>
    </row>
    <row r="17" spans="2:10" ht="14.25">
      <c r="B17" s="90" t="s">
        <v>348</v>
      </c>
      <c r="C17" s="19"/>
      <c r="D17" s="105">
        <v>13129</v>
      </c>
      <c r="E17" s="105">
        <v>14866</v>
      </c>
      <c r="F17" s="105">
        <v>14036</v>
      </c>
      <c r="G17" s="105">
        <v>14538</v>
      </c>
      <c r="H17" s="106">
        <v>14648</v>
      </c>
      <c r="I17" s="303">
        <v>0.7566377768606358</v>
      </c>
      <c r="J17" s="269">
        <v>11.56980729682382</v>
      </c>
    </row>
    <row r="18" spans="2:10" ht="14.25">
      <c r="B18" s="90" t="s">
        <v>7</v>
      </c>
      <c r="C18" s="19"/>
      <c r="D18" s="105">
        <v>13129</v>
      </c>
      <c r="E18" s="105">
        <v>14866</v>
      </c>
      <c r="F18" s="105">
        <v>14036</v>
      </c>
      <c r="G18" s="105">
        <v>14538</v>
      </c>
      <c r="H18" s="106">
        <v>14648</v>
      </c>
      <c r="I18" s="303">
        <v>0.7566377768606358</v>
      </c>
      <c r="J18" s="269">
        <v>11.56980729682382</v>
      </c>
    </row>
    <row r="19" spans="3:10" ht="14.25">
      <c r="C19" s="19"/>
      <c r="H19" s="330"/>
      <c r="I19" s="269"/>
      <c r="J19" s="269"/>
    </row>
    <row r="20" spans="4:10" ht="14.25">
      <c r="D20" s="227"/>
      <c r="E20" s="227"/>
      <c r="F20" s="227" t="s">
        <v>359</v>
      </c>
      <c r="G20" s="227"/>
      <c r="H20" s="299"/>
      <c r="I20" s="269"/>
      <c r="J20" s="269"/>
    </row>
    <row r="21" spans="4:10" ht="14.25">
      <c r="D21" s="227"/>
      <c r="E21" s="227"/>
      <c r="F21" s="227"/>
      <c r="G21" s="227"/>
      <c r="H21" s="299"/>
      <c r="I21" s="269"/>
      <c r="J21" s="269"/>
    </row>
    <row r="22" spans="8:10" ht="14.25">
      <c r="H22" s="299"/>
      <c r="I22" s="269"/>
      <c r="J22" s="269"/>
    </row>
    <row r="23" spans="8:10" ht="14.25">
      <c r="H23" s="299"/>
      <c r="I23" s="269"/>
      <c r="J23" s="269"/>
    </row>
    <row r="24" ht="14.25">
      <c r="H24" s="268"/>
    </row>
    <row r="25" ht="14.25">
      <c r="H25" s="268"/>
    </row>
    <row r="26" ht="14.25">
      <c r="H26" s="268"/>
    </row>
    <row r="27" ht="14.25">
      <c r="H27" s="268"/>
    </row>
    <row r="28" ht="14.25">
      <c r="H28" s="268"/>
    </row>
    <row r="29" ht="14.25">
      <c r="H29" s="268"/>
    </row>
    <row r="30" ht="14.25">
      <c r="H30" s="268"/>
    </row>
    <row r="31" ht="14.25">
      <c r="H31" s="268"/>
    </row>
    <row r="32" ht="14.25">
      <c r="H32" s="268"/>
    </row>
    <row r="33" ht="14.25">
      <c r="H33" s="268"/>
    </row>
    <row r="34" ht="14.25">
      <c r="H34" s="268"/>
    </row>
    <row r="35" ht="14.25">
      <c r="H35" s="268"/>
    </row>
    <row r="36" ht="14.25">
      <c r="H36" s="268"/>
    </row>
    <row r="37" ht="14.25">
      <c r="H37" s="268"/>
    </row>
    <row r="38" ht="14.25">
      <c r="H38" s="268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  <row r="150" ht="14.25">
      <c r="H150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zoomScale="85" zoomScaleNormal="85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0" sqref="K20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421875" style="168" customWidth="1"/>
    <col min="5" max="5" width="10.421875" style="184" customWidth="1"/>
    <col min="6" max="6" width="10.421875" style="168" customWidth="1"/>
    <col min="7" max="7" width="10.421875" style="184" customWidth="1"/>
    <col min="8" max="8" width="11.421875" style="0" bestFit="1" customWidth="1"/>
  </cols>
  <sheetData>
    <row r="1" spans="1:12" s="41" customFormat="1" ht="20.25">
      <c r="A1" s="40" t="s">
        <v>258</v>
      </c>
      <c r="D1" s="163"/>
      <c r="E1" s="177"/>
      <c r="F1" s="42"/>
      <c r="G1" s="193"/>
      <c r="H1" s="42"/>
      <c r="I1" s="42"/>
      <c r="J1" s="42"/>
      <c r="K1" s="42"/>
      <c r="L1" s="42"/>
    </row>
    <row r="2" spans="1:12" s="43" customFormat="1" ht="15">
      <c r="A2" s="461" t="s">
        <v>67</v>
      </c>
      <c r="B2" s="461"/>
      <c r="C2" s="461"/>
      <c r="E2" s="178"/>
      <c r="G2" s="194"/>
      <c r="H2" s="44"/>
      <c r="L2" s="44"/>
    </row>
    <row r="3" spans="1:7" ht="15" thickBot="1">
      <c r="A3" s="72"/>
      <c r="B3" s="72"/>
      <c r="C3" s="96"/>
      <c r="D3" s="96"/>
      <c r="E3" s="179"/>
      <c r="F3" s="96"/>
      <c r="G3" s="195"/>
    </row>
    <row r="4" spans="2:7" s="63" customFormat="1" ht="15.75" customHeight="1" thickTop="1">
      <c r="B4" s="134"/>
      <c r="C4" s="464" t="s">
        <v>367</v>
      </c>
      <c r="D4" s="464" t="s">
        <v>325</v>
      </c>
      <c r="E4" s="180" t="s">
        <v>199</v>
      </c>
      <c r="F4" s="464" t="s">
        <v>358</v>
      </c>
      <c r="G4" s="196" t="s">
        <v>199</v>
      </c>
    </row>
    <row r="5" spans="2:7" s="63" customFormat="1" ht="15.75" thickBot="1">
      <c r="B5" s="135" t="s">
        <v>198</v>
      </c>
      <c r="C5" s="465"/>
      <c r="D5" s="465"/>
      <c r="E5" s="181" t="s">
        <v>200</v>
      </c>
      <c r="F5" s="465"/>
      <c r="G5" s="197" t="s">
        <v>200</v>
      </c>
    </row>
    <row r="6" spans="2:7" s="63" customFormat="1" ht="15.75" thickTop="1">
      <c r="B6" s="136"/>
      <c r="C6" s="169"/>
      <c r="D6" s="164"/>
      <c r="E6" s="192"/>
      <c r="F6" s="169"/>
      <c r="G6" s="185"/>
    </row>
    <row r="7" spans="2:7" s="63" customFormat="1" ht="15">
      <c r="B7" s="138" t="s">
        <v>201</v>
      </c>
      <c r="C7" s="336"/>
      <c r="D7" s="95"/>
      <c r="E7" s="192"/>
      <c r="F7" s="280"/>
      <c r="G7" s="279"/>
    </row>
    <row r="8" spans="2:9" s="63" customFormat="1" ht="15">
      <c r="B8" s="128" t="s">
        <v>20</v>
      </c>
      <c r="C8" s="237">
        <v>2380</v>
      </c>
      <c r="D8" s="207">
        <v>2129</v>
      </c>
      <c r="E8" s="245">
        <v>11.789572569281347</v>
      </c>
      <c r="F8" s="237">
        <v>2335</v>
      </c>
      <c r="G8" s="187">
        <v>1.9271948608136968</v>
      </c>
      <c r="H8" s="350"/>
      <c r="I8" s="351"/>
    </row>
    <row r="9" spans="2:9" s="63" customFormat="1" ht="15.75" thickBot="1">
      <c r="B9" s="128" t="s">
        <v>21</v>
      </c>
      <c r="C9" s="244">
        <v>690</v>
      </c>
      <c r="D9" s="208">
        <v>641</v>
      </c>
      <c r="E9" s="380">
        <v>7.644305772230897</v>
      </c>
      <c r="F9" s="244">
        <v>661</v>
      </c>
      <c r="G9" s="410">
        <v>4.387291981845687</v>
      </c>
      <c r="H9" s="350"/>
      <c r="I9" s="351"/>
    </row>
    <row r="10" spans="2:9" s="63" customFormat="1" ht="15">
      <c r="B10" s="128" t="s">
        <v>2</v>
      </c>
      <c r="C10" s="237">
        <v>1690</v>
      </c>
      <c r="D10" s="207">
        <v>1488</v>
      </c>
      <c r="E10" s="245">
        <v>13.5752688172043</v>
      </c>
      <c r="F10" s="237">
        <v>1674</v>
      </c>
      <c r="G10" s="187">
        <v>0.9557945041815952</v>
      </c>
      <c r="H10" s="350"/>
      <c r="I10" s="351"/>
    </row>
    <row r="11" spans="2:9" s="63" customFormat="1" ht="15">
      <c r="B11" s="128" t="s">
        <v>202</v>
      </c>
      <c r="C11" s="120">
        <v>560</v>
      </c>
      <c r="D11" s="205">
        <v>510</v>
      </c>
      <c r="E11" s="245">
        <v>9.80392156862746</v>
      </c>
      <c r="F11" s="237">
        <v>459</v>
      </c>
      <c r="G11" s="187">
        <v>22.004357298474943</v>
      </c>
      <c r="H11" s="350"/>
      <c r="I11" s="351"/>
    </row>
    <row r="12" spans="2:9" s="63" customFormat="1" ht="15">
      <c r="B12" s="128" t="s">
        <v>254</v>
      </c>
      <c r="C12" s="120">
        <v>356</v>
      </c>
      <c r="D12" s="205">
        <v>362</v>
      </c>
      <c r="E12" s="204">
        <v>-1.6574585635359074</v>
      </c>
      <c r="F12" s="382">
        <v>92</v>
      </c>
      <c r="G12" s="182" t="s">
        <v>385</v>
      </c>
      <c r="H12" s="350"/>
      <c r="I12" s="351"/>
    </row>
    <row r="13" spans="2:9" s="63" customFormat="1" ht="15">
      <c r="B13" s="265" t="s">
        <v>310</v>
      </c>
      <c r="C13" s="382">
        <v>239</v>
      </c>
      <c r="D13" s="205">
        <v>38</v>
      </c>
      <c r="E13" s="204" t="s">
        <v>385</v>
      </c>
      <c r="F13" s="382">
        <v>100</v>
      </c>
      <c r="G13" s="182" t="s">
        <v>385</v>
      </c>
      <c r="H13" s="350"/>
      <c r="I13" s="351"/>
    </row>
    <row r="14" spans="2:9" s="63" customFormat="1" ht="15">
      <c r="B14" s="128" t="s">
        <v>23</v>
      </c>
      <c r="C14" s="439">
        <v>27</v>
      </c>
      <c r="D14" s="205">
        <v>251</v>
      </c>
      <c r="E14" s="246">
        <v>-89.2430278884462</v>
      </c>
      <c r="F14" s="382">
        <v>15</v>
      </c>
      <c r="G14" s="182">
        <v>80</v>
      </c>
      <c r="H14" s="350"/>
      <c r="I14" s="351"/>
    </row>
    <row r="15" spans="2:9" s="63" customFormat="1" ht="15.75" thickBot="1">
      <c r="B15" s="138"/>
      <c r="C15" s="244"/>
      <c r="D15" s="206"/>
      <c r="E15" s="204"/>
      <c r="F15" s="244"/>
      <c r="G15" s="182"/>
      <c r="H15" s="350"/>
      <c r="I15" s="351"/>
    </row>
    <row r="16" spans="2:9" s="63" customFormat="1" ht="15.75" thickBot="1">
      <c r="B16" s="128" t="s">
        <v>3</v>
      </c>
      <c r="C16" s="381">
        <v>2872</v>
      </c>
      <c r="D16" s="383">
        <v>2649</v>
      </c>
      <c r="E16" s="369">
        <v>8.418271045677606</v>
      </c>
      <c r="F16" s="381">
        <v>2340</v>
      </c>
      <c r="G16" s="384">
        <v>22.735042735042743</v>
      </c>
      <c r="H16" s="350"/>
      <c r="I16" s="351"/>
    </row>
    <row r="17" spans="2:9" s="63" customFormat="1" ht="15">
      <c r="B17" s="128"/>
      <c r="C17" s="237"/>
      <c r="D17" s="205"/>
      <c r="E17" s="204"/>
      <c r="F17" s="237"/>
      <c r="G17" s="182"/>
      <c r="H17" s="350"/>
      <c r="I17" s="351"/>
    </row>
    <row r="18" spans="2:9" s="63" customFormat="1" ht="15">
      <c r="B18" s="138" t="s">
        <v>0</v>
      </c>
      <c r="C18" s="237"/>
      <c r="D18" s="205"/>
      <c r="E18" s="204"/>
      <c r="F18" s="237"/>
      <c r="G18" s="182"/>
      <c r="H18" s="350"/>
      <c r="I18" s="351"/>
    </row>
    <row r="19" spans="2:9" s="63" customFormat="1" ht="15">
      <c r="B19" s="128" t="s">
        <v>203</v>
      </c>
      <c r="C19" s="120">
        <v>672</v>
      </c>
      <c r="D19" s="205">
        <v>557</v>
      </c>
      <c r="E19" s="204">
        <v>20.646319569120287</v>
      </c>
      <c r="F19" s="237">
        <v>610</v>
      </c>
      <c r="G19" s="182">
        <v>10.163934426229515</v>
      </c>
      <c r="H19" s="350"/>
      <c r="I19" s="351"/>
    </row>
    <row r="20" spans="2:9" s="63" customFormat="1" ht="15">
      <c r="B20" s="128" t="s">
        <v>205</v>
      </c>
      <c r="C20" s="120">
        <v>509</v>
      </c>
      <c r="D20" s="205">
        <v>484</v>
      </c>
      <c r="E20" s="246">
        <v>5.165289256198347</v>
      </c>
      <c r="F20" s="237">
        <v>516</v>
      </c>
      <c r="G20" s="182">
        <v>-1.3565891472868241</v>
      </c>
      <c r="H20" s="350"/>
      <c r="I20" s="351"/>
    </row>
    <row r="21" spans="2:9" s="63" customFormat="1" ht="15">
      <c r="B21" s="128" t="s">
        <v>5</v>
      </c>
      <c r="C21" s="120">
        <v>181</v>
      </c>
      <c r="D21" s="205">
        <v>151</v>
      </c>
      <c r="E21" s="246">
        <v>19.86754966887416</v>
      </c>
      <c r="F21" s="237">
        <v>211</v>
      </c>
      <c r="G21" s="182">
        <v>-14.218009478672988</v>
      </c>
      <c r="H21" s="350"/>
      <c r="I21" s="351"/>
    </row>
    <row r="22" spans="2:9" s="63" customFormat="1" ht="15.75" thickBot="1">
      <c r="B22" s="128"/>
      <c r="C22" s="244"/>
      <c r="D22" s="206"/>
      <c r="E22" s="209"/>
      <c r="F22" s="244"/>
      <c r="G22" s="182"/>
      <c r="H22" s="350"/>
      <c r="I22" s="351"/>
    </row>
    <row r="23" spans="2:9" s="63" customFormat="1" ht="15.75" thickBot="1">
      <c r="B23" s="128" t="s">
        <v>206</v>
      </c>
      <c r="C23" s="385">
        <v>1362</v>
      </c>
      <c r="D23" s="217">
        <v>1192</v>
      </c>
      <c r="E23" s="386">
        <v>14.261744966442947</v>
      </c>
      <c r="F23" s="385">
        <v>1337</v>
      </c>
      <c r="G23" s="387">
        <v>1.8698578908002972</v>
      </c>
      <c r="H23" s="350"/>
      <c r="I23" s="351"/>
    </row>
    <row r="24" spans="2:9" s="63" customFormat="1" ht="15">
      <c r="B24" s="138"/>
      <c r="C24" s="237"/>
      <c r="D24" s="205"/>
      <c r="E24" s="204"/>
      <c r="F24" s="237"/>
      <c r="G24" s="182"/>
      <c r="H24" s="350"/>
      <c r="I24" s="351"/>
    </row>
    <row r="25" spans="2:9" s="63" customFormat="1" ht="15">
      <c r="B25" s="139"/>
      <c r="C25" s="237"/>
      <c r="D25" s="205"/>
      <c r="E25" s="204"/>
      <c r="F25" s="237"/>
      <c r="G25" s="182"/>
      <c r="H25" s="350"/>
      <c r="I25" s="351"/>
    </row>
    <row r="26" spans="2:9" s="63" customFormat="1" ht="15">
      <c r="B26" s="128" t="s">
        <v>266</v>
      </c>
      <c r="C26" s="382">
        <v>1510</v>
      </c>
      <c r="D26" s="207">
        <v>1457</v>
      </c>
      <c r="E26" s="204">
        <v>3.6376115305422063</v>
      </c>
      <c r="F26" s="237">
        <v>1003</v>
      </c>
      <c r="G26" s="182">
        <v>50.5483549351944</v>
      </c>
      <c r="H26" s="350"/>
      <c r="I26" s="351"/>
    </row>
    <row r="27" spans="2:9" s="63" customFormat="1" ht="15.75" thickBot="1">
      <c r="B27" s="140" t="s">
        <v>345</v>
      </c>
      <c r="C27" s="238">
        <v>4</v>
      </c>
      <c r="D27" s="206">
        <v>13</v>
      </c>
      <c r="E27" s="209">
        <v>-69.23076923076923</v>
      </c>
      <c r="F27" s="244">
        <v>9</v>
      </c>
      <c r="G27" s="218">
        <v>-55.55555555555556</v>
      </c>
      <c r="H27" s="350"/>
      <c r="I27" s="351"/>
    </row>
    <row r="28" spans="2:9" s="63" customFormat="1" ht="15">
      <c r="B28" s="138" t="s">
        <v>267</v>
      </c>
      <c r="C28" s="382">
        <v>1514</v>
      </c>
      <c r="D28" s="182">
        <v>1470</v>
      </c>
      <c r="E28" s="204">
        <v>2.9931972789115635</v>
      </c>
      <c r="F28" s="382">
        <v>1012</v>
      </c>
      <c r="G28" s="182">
        <v>49.60474308300395</v>
      </c>
      <c r="H28" s="350"/>
      <c r="I28" s="351"/>
    </row>
    <row r="29" spans="2:9" s="63" customFormat="1" ht="15">
      <c r="B29" s="128"/>
      <c r="C29" s="120"/>
      <c r="D29" s="205"/>
      <c r="E29" s="204"/>
      <c r="F29" s="120"/>
      <c r="G29" s="182"/>
      <c r="H29" s="350"/>
      <c r="I29" s="351"/>
    </row>
    <row r="30" spans="2:9" s="63" customFormat="1" ht="15.75" thickBot="1">
      <c r="B30" s="128" t="s">
        <v>56</v>
      </c>
      <c r="C30" s="238">
        <v>215</v>
      </c>
      <c r="D30" s="206">
        <v>199</v>
      </c>
      <c r="E30" s="204">
        <v>8.040201005025116</v>
      </c>
      <c r="F30" s="244">
        <v>141</v>
      </c>
      <c r="G30" s="182">
        <v>52.48226950354611</v>
      </c>
      <c r="H30" s="350"/>
      <c r="I30" s="351"/>
    </row>
    <row r="31" spans="2:9" s="63" customFormat="1" ht="15.75" thickBot="1">
      <c r="B31" s="138" t="s">
        <v>43</v>
      </c>
      <c r="C31" s="388">
        <v>1299</v>
      </c>
      <c r="D31" s="389">
        <v>1271</v>
      </c>
      <c r="E31" s="219">
        <v>2.202989771833197</v>
      </c>
      <c r="F31" s="388">
        <v>871</v>
      </c>
      <c r="G31" s="369">
        <v>49.13892078071183</v>
      </c>
      <c r="H31" s="350"/>
      <c r="I31" s="351"/>
    </row>
    <row r="32" spans="2:9" s="63" customFormat="1" ht="15">
      <c r="B32" s="128"/>
      <c r="C32" s="237"/>
      <c r="D32" s="205"/>
      <c r="E32" s="204"/>
      <c r="F32" s="237"/>
      <c r="G32" s="182"/>
      <c r="H32" s="350"/>
      <c r="I32" s="351"/>
    </row>
    <row r="33" spans="2:9" s="63" customFormat="1" ht="15">
      <c r="B33" s="128" t="s">
        <v>207</v>
      </c>
      <c r="C33" s="237"/>
      <c r="D33" s="205"/>
      <c r="E33" s="204"/>
      <c r="F33" s="237"/>
      <c r="G33" s="182"/>
      <c r="H33" s="350"/>
      <c r="I33" s="351"/>
    </row>
    <row r="34" spans="2:9" s="63" customFormat="1" ht="15">
      <c r="B34" s="138" t="s">
        <v>208</v>
      </c>
      <c r="C34" s="382">
        <v>1269</v>
      </c>
      <c r="D34" s="182">
        <v>1231</v>
      </c>
      <c r="E34" s="204">
        <v>3.086921202274584</v>
      </c>
      <c r="F34" s="237">
        <v>838</v>
      </c>
      <c r="G34" s="182">
        <v>51.43198090692125</v>
      </c>
      <c r="H34" s="350"/>
      <c r="I34" s="351"/>
    </row>
    <row r="35" spans="2:9" s="63" customFormat="1" ht="15.75" thickBot="1">
      <c r="B35" s="138" t="s">
        <v>268</v>
      </c>
      <c r="C35" s="238">
        <v>30</v>
      </c>
      <c r="D35" s="206">
        <v>40</v>
      </c>
      <c r="E35" s="209">
        <v>-25</v>
      </c>
      <c r="F35" s="244">
        <v>33</v>
      </c>
      <c r="G35" s="218">
        <v>-9.090909090909093</v>
      </c>
      <c r="H35" s="350"/>
      <c r="I35" s="351"/>
    </row>
    <row r="36" spans="2:9" s="63" customFormat="1" ht="15.75" thickBot="1">
      <c r="B36" s="141"/>
      <c r="C36" s="388">
        <v>1299</v>
      </c>
      <c r="D36" s="218">
        <v>1271</v>
      </c>
      <c r="E36" s="209">
        <v>2.202989771833197</v>
      </c>
      <c r="F36" s="367">
        <v>871</v>
      </c>
      <c r="G36" s="218">
        <v>49.13892078071183</v>
      </c>
      <c r="H36" s="350"/>
      <c r="I36" s="351"/>
    </row>
    <row r="37" spans="2:9" s="63" customFormat="1" ht="15.75" thickBot="1">
      <c r="B37" s="142"/>
      <c r="C37" s="390"/>
      <c r="D37" s="391"/>
      <c r="E37" s="392"/>
      <c r="F37" s="393"/>
      <c r="G37" s="392"/>
      <c r="H37" s="351"/>
      <c r="I37" s="351"/>
    </row>
    <row r="38" spans="1:9" ht="15" thickTop="1">
      <c r="A38" s="72"/>
      <c r="B38" s="96"/>
      <c r="C38" s="165"/>
      <c r="D38" s="165"/>
      <c r="E38" s="161"/>
      <c r="F38" s="165"/>
      <c r="G38" s="161"/>
      <c r="H38" s="354"/>
      <c r="I38" s="354"/>
    </row>
    <row r="39" spans="1:9" ht="14.25">
      <c r="A39" s="72"/>
      <c r="B39" s="96"/>
      <c r="C39" s="353"/>
      <c r="D39" s="353"/>
      <c r="E39" s="352"/>
      <c r="F39" s="353"/>
      <c r="G39" s="352"/>
      <c r="H39" s="354"/>
      <c r="I39" s="354"/>
    </row>
    <row r="40" spans="1:7" ht="15">
      <c r="A40" s="316" t="s">
        <v>318</v>
      </c>
      <c r="B40" s="317"/>
      <c r="C40" s="318"/>
      <c r="D40" s="318"/>
      <c r="E40" s="161"/>
      <c r="F40" s="276"/>
      <c r="G40" s="161"/>
    </row>
    <row r="41" spans="1:7" ht="15" thickBot="1">
      <c r="A41" s="72"/>
      <c r="B41" s="96"/>
      <c r="C41" s="276"/>
      <c r="D41" s="162"/>
      <c r="E41" s="161"/>
      <c r="F41" s="276"/>
      <c r="G41" s="161"/>
    </row>
    <row r="42" spans="1:7" ht="15.75" customHeight="1" thickTop="1">
      <c r="A42" s="72"/>
      <c r="B42" s="134"/>
      <c r="C42" s="466" t="s">
        <v>367</v>
      </c>
      <c r="D42" s="466" t="s">
        <v>325</v>
      </c>
      <c r="E42" s="196" t="s">
        <v>199</v>
      </c>
      <c r="F42" s="466" t="s">
        <v>358</v>
      </c>
      <c r="G42" s="196" t="s">
        <v>199</v>
      </c>
    </row>
    <row r="43" spans="1:7" ht="15.75" thickBot="1">
      <c r="A43" s="72"/>
      <c r="B43" s="135" t="s">
        <v>198</v>
      </c>
      <c r="C43" s="467"/>
      <c r="D43" s="467"/>
      <c r="E43" s="197" t="s">
        <v>200</v>
      </c>
      <c r="F43" s="467"/>
      <c r="G43" s="197" t="s">
        <v>200</v>
      </c>
    </row>
    <row r="44" spans="1:7" ht="15.75" thickTop="1">
      <c r="A44" s="72"/>
      <c r="B44" s="136"/>
      <c r="C44" s="170"/>
      <c r="D44" s="204"/>
      <c r="E44" s="182"/>
      <c r="F44" s="170"/>
      <c r="G44" s="182"/>
    </row>
    <row r="45" spans="1:7" ht="15">
      <c r="A45" s="72"/>
      <c r="B45" s="138" t="s">
        <v>43</v>
      </c>
      <c r="C45" s="170">
        <v>1299</v>
      </c>
      <c r="D45" s="204">
        <v>1271</v>
      </c>
      <c r="E45" s="117">
        <v>2.202989771833197</v>
      </c>
      <c r="F45" s="170">
        <v>871</v>
      </c>
      <c r="G45" s="117">
        <v>49.13892078071183</v>
      </c>
    </row>
    <row r="46" spans="1:7" ht="15">
      <c r="A46" s="72"/>
      <c r="B46" s="138"/>
      <c r="C46" s="332"/>
      <c r="D46" s="204"/>
      <c r="E46" s="182"/>
      <c r="F46" s="170"/>
      <c r="G46" s="182"/>
    </row>
    <row r="47" spans="1:7" ht="15">
      <c r="A47" s="72"/>
      <c r="B47" s="138" t="s">
        <v>209</v>
      </c>
      <c r="C47" s="332"/>
      <c r="D47" s="204"/>
      <c r="E47" s="182"/>
      <c r="F47" s="170"/>
      <c r="G47" s="182"/>
    </row>
    <row r="48" spans="1:7" ht="29.25">
      <c r="A48" s="72"/>
      <c r="B48" s="128" t="s">
        <v>210</v>
      </c>
      <c r="C48" s="281">
        <v>127</v>
      </c>
      <c r="D48" s="240">
        <v>23</v>
      </c>
      <c r="E48" s="117" t="s">
        <v>385</v>
      </c>
      <c r="F48" s="281">
        <v>66</v>
      </c>
      <c r="G48" s="117">
        <v>92.42424242424244</v>
      </c>
    </row>
    <row r="49" spans="1:7" ht="29.25">
      <c r="A49" s="72"/>
      <c r="B49" s="265" t="s">
        <v>377</v>
      </c>
      <c r="C49" s="338">
        <v>1</v>
      </c>
      <c r="D49" s="117">
        <v>13</v>
      </c>
      <c r="E49" s="117">
        <v>-92.3076923076923</v>
      </c>
      <c r="F49" s="338">
        <v>-1</v>
      </c>
      <c r="G49" s="117" t="s">
        <v>386</v>
      </c>
    </row>
    <row r="50" spans="1:7" ht="15">
      <c r="A50" s="72"/>
      <c r="B50" s="128" t="s">
        <v>283</v>
      </c>
      <c r="C50" s="281"/>
      <c r="D50" s="240"/>
      <c r="E50" s="182"/>
      <c r="F50" s="281"/>
      <c r="G50" s="182"/>
    </row>
    <row r="51" spans="1:7" ht="15">
      <c r="A51" s="72"/>
      <c r="B51" s="143" t="s">
        <v>211</v>
      </c>
      <c r="C51" s="281">
        <v>167</v>
      </c>
      <c r="D51" s="240">
        <v>126</v>
      </c>
      <c r="E51" s="117">
        <v>32.53968253968254</v>
      </c>
      <c r="F51" s="281">
        <v>172</v>
      </c>
      <c r="G51" s="117">
        <v>-2.9069767441860517</v>
      </c>
    </row>
    <row r="52" spans="1:7" ht="15">
      <c r="A52" s="72"/>
      <c r="B52" s="143" t="s">
        <v>281</v>
      </c>
      <c r="C52" s="281">
        <v>-88</v>
      </c>
      <c r="D52" s="240">
        <v>-25</v>
      </c>
      <c r="E52" s="117" t="s">
        <v>387</v>
      </c>
      <c r="F52" s="281">
        <v>-88</v>
      </c>
      <c r="G52" s="117">
        <v>0</v>
      </c>
    </row>
    <row r="53" spans="1:7" ht="29.25">
      <c r="A53" s="72"/>
      <c r="B53" s="144" t="s">
        <v>212</v>
      </c>
      <c r="C53" s="281">
        <v>-8</v>
      </c>
      <c r="D53" s="240">
        <v>-1</v>
      </c>
      <c r="E53" s="117" t="s">
        <v>387</v>
      </c>
      <c r="F53" s="281">
        <v>-5</v>
      </c>
      <c r="G53" s="117">
        <v>-60.00000000000001</v>
      </c>
    </row>
    <row r="54" spans="1:7" ht="15">
      <c r="A54" s="72"/>
      <c r="B54" s="128" t="s">
        <v>273</v>
      </c>
      <c r="C54" s="16"/>
      <c r="D54" s="105"/>
      <c r="E54" s="117"/>
      <c r="F54" s="16"/>
      <c r="G54" s="117"/>
    </row>
    <row r="55" spans="1:7" ht="15">
      <c r="A55" s="72"/>
      <c r="B55" s="143" t="s">
        <v>211</v>
      </c>
      <c r="C55" s="282">
        <v>-23</v>
      </c>
      <c r="D55" s="225">
        <v>-2</v>
      </c>
      <c r="E55" s="117" t="s">
        <v>387</v>
      </c>
      <c r="F55" s="282">
        <v>-42</v>
      </c>
      <c r="G55" s="117">
        <v>45.238095238095234</v>
      </c>
    </row>
    <row r="56" spans="1:7" ht="15">
      <c r="A56" s="72"/>
      <c r="B56" s="143" t="s">
        <v>281</v>
      </c>
      <c r="C56" s="282">
        <v>26</v>
      </c>
      <c r="D56" s="225">
        <v>11</v>
      </c>
      <c r="E56" s="117" t="s">
        <v>385</v>
      </c>
      <c r="F56" s="282">
        <v>14</v>
      </c>
      <c r="G56" s="117">
        <v>85.71428571428572</v>
      </c>
    </row>
    <row r="57" spans="1:7" ht="30" thickBot="1">
      <c r="A57" s="72"/>
      <c r="B57" s="144" t="s">
        <v>212</v>
      </c>
      <c r="C57" s="283">
        <v>1</v>
      </c>
      <c r="D57" s="209">
        <v>-1</v>
      </c>
      <c r="E57" s="217" t="s">
        <v>386</v>
      </c>
      <c r="F57" s="367">
        <v>2</v>
      </c>
      <c r="G57" s="217">
        <v>-50</v>
      </c>
    </row>
    <row r="58" spans="1:7" ht="15">
      <c r="A58" s="72"/>
      <c r="B58" s="138" t="s">
        <v>213</v>
      </c>
      <c r="C58" s="170">
        <v>203</v>
      </c>
      <c r="D58" s="204">
        <v>144</v>
      </c>
      <c r="E58" s="117">
        <v>40.97222222222223</v>
      </c>
      <c r="F58" s="170">
        <v>118</v>
      </c>
      <c r="G58" s="117">
        <v>72.03389830508475</v>
      </c>
    </row>
    <row r="59" spans="1:7" ht="15.75" thickBot="1">
      <c r="A59" s="72"/>
      <c r="B59" s="128"/>
      <c r="C59" s="332"/>
      <c r="D59" s="204"/>
      <c r="E59" s="218"/>
      <c r="F59" s="170"/>
      <c r="G59" s="218"/>
    </row>
    <row r="60" spans="1:7" ht="16.5" customHeight="1" thickBot="1">
      <c r="A60" s="72"/>
      <c r="B60" s="138" t="s">
        <v>214</v>
      </c>
      <c r="C60" s="284">
        <v>1502</v>
      </c>
      <c r="D60" s="219">
        <v>1415</v>
      </c>
      <c r="E60" s="217">
        <v>6.148409893992923</v>
      </c>
      <c r="F60" s="284">
        <v>989</v>
      </c>
      <c r="G60" s="217">
        <v>51.870576339737106</v>
      </c>
    </row>
    <row r="61" spans="1:7" ht="15">
      <c r="A61" s="72"/>
      <c r="B61" s="128"/>
      <c r="C61" s="332"/>
      <c r="D61" s="204"/>
      <c r="E61" s="182"/>
      <c r="F61" s="170"/>
      <c r="G61" s="182"/>
    </row>
    <row r="62" spans="1:7" ht="15">
      <c r="A62" s="72"/>
      <c r="B62" s="128" t="s">
        <v>207</v>
      </c>
      <c r="C62" s="332"/>
      <c r="D62" s="204"/>
      <c r="E62" s="182"/>
      <c r="F62" s="170"/>
      <c r="G62" s="182"/>
    </row>
    <row r="63" spans="1:7" ht="15">
      <c r="A63" s="72"/>
      <c r="B63" s="138" t="s">
        <v>208</v>
      </c>
      <c r="C63" s="170">
        <v>1468</v>
      </c>
      <c r="D63" s="204">
        <v>1375</v>
      </c>
      <c r="E63" s="117">
        <v>6.763636363636372</v>
      </c>
      <c r="F63" s="170">
        <v>953</v>
      </c>
      <c r="G63" s="117">
        <v>54.039874081846804</v>
      </c>
    </row>
    <row r="64" spans="1:7" ht="15.75" thickBot="1">
      <c r="A64" s="72"/>
      <c r="B64" s="138" t="s">
        <v>268</v>
      </c>
      <c r="C64" s="283">
        <v>34</v>
      </c>
      <c r="D64" s="209">
        <v>40</v>
      </c>
      <c r="E64" s="217">
        <v>-15.000000000000002</v>
      </c>
      <c r="F64" s="283">
        <v>36</v>
      </c>
      <c r="G64" s="217">
        <v>-5.555555555555558</v>
      </c>
    </row>
    <row r="65" spans="1:7" ht="15.75" thickBot="1">
      <c r="A65" s="72"/>
      <c r="B65" s="141"/>
      <c r="C65" s="283">
        <v>1502</v>
      </c>
      <c r="D65" s="209">
        <v>1415</v>
      </c>
      <c r="E65" s="217">
        <v>6.148409893992923</v>
      </c>
      <c r="F65" s="283">
        <v>989</v>
      </c>
      <c r="G65" s="217">
        <v>51.870576339737106</v>
      </c>
    </row>
    <row r="66" spans="1:7" ht="15.75" thickBot="1">
      <c r="A66" s="72"/>
      <c r="B66" s="145"/>
      <c r="C66" s="337"/>
      <c r="D66" s="166"/>
      <c r="E66" s="175"/>
      <c r="F66" s="257"/>
      <c r="G66" s="175"/>
    </row>
    <row r="67" spans="1:7" ht="15" thickTop="1">
      <c r="A67" s="72"/>
      <c r="B67" s="72"/>
      <c r="C67" s="335"/>
      <c r="D67" s="173"/>
      <c r="E67" s="176"/>
      <c r="F67" s="228"/>
      <c r="G67" s="161"/>
    </row>
    <row r="68" spans="1:7" ht="14.25">
      <c r="A68" s="72"/>
      <c r="B68" s="72"/>
      <c r="C68" s="335"/>
      <c r="D68" s="173"/>
      <c r="E68" s="176"/>
      <c r="F68" s="228"/>
      <c r="G68" s="161"/>
    </row>
    <row r="69" spans="1:7" ht="14.25">
      <c r="A69" s="72"/>
      <c r="B69" s="72"/>
      <c r="C69" s="335"/>
      <c r="D69" s="173"/>
      <c r="E69" s="176"/>
      <c r="F69" s="228"/>
      <c r="G69" s="161"/>
    </row>
    <row r="70" spans="1:7" ht="14.25">
      <c r="A70" s="72"/>
      <c r="B70" s="72"/>
      <c r="C70" s="335"/>
      <c r="D70" s="162"/>
      <c r="E70" s="161"/>
      <c r="F70" s="228"/>
      <c r="G70" s="161"/>
    </row>
    <row r="71" spans="1:7" ht="14.25">
      <c r="A71" s="72"/>
      <c r="B71" s="72"/>
      <c r="C71" s="335"/>
      <c r="D71" s="162"/>
      <c r="E71" s="161"/>
      <c r="F71" s="228"/>
      <c r="G71" s="161"/>
    </row>
    <row r="72" spans="3:7" ht="12.75">
      <c r="C72" s="424"/>
      <c r="D72" s="167"/>
      <c r="E72" s="183"/>
      <c r="F72" s="229"/>
      <c r="G72" s="183"/>
    </row>
    <row r="73" spans="3:7" ht="12.75">
      <c r="C73" s="424"/>
      <c r="D73" s="167"/>
      <c r="E73" s="183"/>
      <c r="F73" s="229"/>
      <c r="G73" s="183"/>
    </row>
    <row r="74" spans="3:7" ht="12.75">
      <c r="C74" s="424"/>
      <c r="D74" s="167"/>
      <c r="E74" s="183"/>
      <c r="F74" s="229"/>
      <c r="G74" s="183"/>
    </row>
    <row r="75" spans="3:7" ht="12.75">
      <c r="C75" s="424"/>
      <c r="D75" s="167"/>
      <c r="E75" s="183"/>
      <c r="F75" s="229"/>
      <c r="G75" s="183"/>
    </row>
    <row r="76" spans="3:7" ht="12.75">
      <c r="C76" s="424"/>
      <c r="D76" s="167"/>
      <c r="E76" s="183"/>
      <c r="F76" s="229"/>
      <c r="G76" s="183"/>
    </row>
    <row r="77" spans="3:7" ht="12.75">
      <c r="C77" s="424"/>
      <c r="D77" s="167"/>
      <c r="E77" s="183"/>
      <c r="F77" s="229"/>
      <c r="G77" s="183"/>
    </row>
    <row r="78" spans="3:7" ht="12.75">
      <c r="C78" s="424"/>
      <c r="D78" s="167"/>
      <c r="E78" s="183"/>
      <c r="F78" s="229"/>
      <c r="G78" s="183"/>
    </row>
    <row r="79" spans="3:7" ht="12.75">
      <c r="C79" s="424"/>
      <c r="D79" s="167"/>
      <c r="E79" s="183"/>
      <c r="F79" s="229"/>
      <c r="G79" s="183"/>
    </row>
    <row r="80" spans="3:7" ht="12.75">
      <c r="C80" s="424"/>
      <c r="D80" s="167"/>
      <c r="E80" s="183"/>
      <c r="F80" s="229"/>
      <c r="G80" s="183"/>
    </row>
    <row r="81" spans="3:7" ht="12.75">
      <c r="C81" s="424"/>
      <c r="D81" s="167"/>
      <c r="E81" s="183"/>
      <c r="F81" s="229"/>
      <c r="G81" s="183"/>
    </row>
    <row r="82" spans="3:7" ht="12.75">
      <c r="C82" s="424"/>
      <c r="D82" s="167"/>
      <c r="E82" s="183"/>
      <c r="F82" s="229"/>
      <c r="G82" s="183"/>
    </row>
    <row r="83" spans="3:7" ht="12.75">
      <c r="C83" s="326"/>
      <c r="D83" s="167"/>
      <c r="E83" s="183"/>
      <c r="F83" s="229"/>
      <c r="G83" s="183"/>
    </row>
    <row r="84" spans="3:7" ht="12.75">
      <c r="C84" s="326"/>
      <c r="D84" s="167"/>
      <c r="E84" s="183"/>
      <c r="F84" s="229"/>
      <c r="G84" s="183"/>
    </row>
    <row r="85" spans="3:7" ht="12.75">
      <c r="C85" s="326"/>
      <c r="D85" s="167"/>
      <c r="E85" s="183"/>
      <c r="F85" s="229"/>
      <c r="G85" s="183"/>
    </row>
    <row r="86" spans="3:7" ht="12.75">
      <c r="C86" s="326"/>
      <c r="D86" s="167"/>
      <c r="E86" s="183"/>
      <c r="F86" s="229"/>
      <c r="G86" s="183"/>
    </row>
    <row r="87" spans="3:7" ht="12.75">
      <c r="C87" s="326"/>
      <c r="D87" s="167"/>
      <c r="E87" s="183"/>
      <c r="F87" s="229"/>
      <c r="G87" s="183"/>
    </row>
    <row r="88" spans="3:7" ht="12.75">
      <c r="C88" s="326"/>
      <c r="D88" s="167"/>
      <c r="E88" s="183"/>
      <c r="F88" s="229"/>
      <c r="G88" s="183"/>
    </row>
    <row r="89" spans="3:7" ht="12.75">
      <c r="C89" s="326"/>
      <c r="D89" s="167"/>
      <c r="E89" s="183"/>
      <c r="F89" s="229"/>
      <c r="G89" s="183"/>
    </row>
    <row r="90" spans="3:7" ht="12.75">
      <c r="C90" s="326"/>
      <c r="D90" s="167"/>
      <c r="E90" s="183"/>
      <c r="F90" s="229"/>
      <c r="G90" s="183"/>
    </row>
    <row r="91" spans="3:7" ht="12.75">
      <c r="C91" s="229"/>
      <c r="D91" s="167"/>
      <c r="E91" s="183"/>
      <c r="F91" s="229"/>
      <c r="G91" s="183"/>
    </row>
    <row r="92" spans="3:7" ht="12.75">
      <c r="C92" s="229"/>
      <c r="D92" s="167"/>
      <c r="E92" s="183"/>
      <c r="F92" s="229"/>
      <c r="G92" s="183"/>
    </row>
    <row r="93" spans="3:7" ht="12.75">
      <c r="C93" s="229"/>
      <c r="D93" s="167"/>
      <c r="E93" s="183"/>
      <c r="F93" s="229"/>
      <c r="G93" s="183"/>
    </row>
    <row r="94" spans="3:7" ht="12.75">
      <c r="C94" s="229"/>
      <c r="D94" s="167"/>
      <c r="E94" s="183"/>
      <c r="F94" s="229"/>
      <c r="G94" s="183"/>
    </row>
    <row r="95" spans="3:7" ht="12.75">
      <c r="C95" s="229"/>
      <c r="D95" s="167"/>
      <c r="E95" s="183"/>
      <c r="F95" s="229"/>
      <c r="G95" s="183"/>
    </row>
    <row r="96" spans="3:7" ht="12.75">
      <c r="C96" s="229"/>
      <c r="D96" s="167"/>
      <c r="E96" s="183"/>
      <c r="F96" s="229"/>
      <c r="G96" s="183"/>
    </row>
    <row r="97" spans="3:7" ht="12.75">
      <c r="C97" s="229"/>
      <c r="D97" s="167"/>
      <c r="E97" s="183"/>
      <c r="F97" s="229"/>
      <c r="G97" s="183"/>
    </row>
    <row r="98" spans="3:7" ht="12.75">
      <c r="C98" s="229"/>
      <c r="D98" s="167"/>
      <c r="E98" s="183"/>
      <c r="F98" s="229"/>
      <c r="G98" s="183"/>
    </row>
    <row r="99" spans="3:7" ht="12.75">
      <c r="C99" s="229"/>
      <c r="D99" s="167"/>
      <c r="E99" s="183"/>
      <c r="F99" s="229"/>
      <c r="G99" s="183"/>
    </row>
    <row r="100" spans="3:7" ht="12.75">
      <c r="C100" s="229"/>
      <c r="D100" s="167"/>
      <c r="E100" s="183"/>
      <c r="F100" s="229"/>
      <c r="G100" s="183"/>
    </row>
    <row r="101" spans="3:7" ht="12.75">
      <c r="C101" s="229"/>
      <c r="D101" s="167"/>
      <c r="E101" s="183"/>
      <c r="F101" s="229"/>
      <c r="G101" s="183"/>
    </row>
    <row r="102" spans="3:7" ht="12.75">
      <c r="C102" s="229"/>
      <c r="D102" s="167"/>
      <c r="E102" s="183"/>
      <c r="F102" s="229"/>
      <c r="G102" s="183"/>
    </row>
    <row r="103" spans="3:7" ht="12.75">
      <c r="C103" s="229"/>
      <c r="D103" s="167"/>
      <c r="E103" s="183"/>
      <c r="F103" s="229"/>
      <c r="G103" s="183"/>
    </row>
    <row r="104" spans="3:7" ht="12.75">
      <c r="C104" s="229"/>
      <c r="D104" s="167"/>
      <c r="E104" s="183"/>
      <c r="F104" s="229"/>
      <c r="G104" s="183"/>
    </row>
    <row r="105" spans="3:7" ht="12.75">
      <c r="C105" s="229"/>
      <c r="D105" s="167"/>
      <c r="E105" s="183"/>
      <c r="F105" s="229"/>
      <c r="G105" s="183"/>
    </row>
    <row r="106" spans="3:7" ht="12.75">
      <c r="C106" s="229"/>
      <c r="D106" s="167"/>
      <c r="E106" s="183"/>
      <c r="F106" s="229"/>
      <c r="G106" s="183"/>
    </row>
    <row r="107" spans="3:7" ht="12.75">
      <c r="C107" s="229"/>
      <c r="D107" s="167"/>
      <c r="E107" s="183"/>
      <c r="F107" s="229"/>
      <c r="G107" s="183"/>
    </row>
    <row r="108" spans="3:7" ht="12.75">
      <c r="C108" s="229"/>
      <c r="D108" s="167"/>
      <c r="E108" s="183"/>
      <c r="F108" s="229"/>
      <c r="G108" s="183"/>
    </row>
    <row r="109" spans="3:7" ht="12.75">
      <c r="C109" s="229"/>
      <c r="D109" s="167"/>
      <c r="E109" s="183"/>
      <c r="F109" s="229"/>
      <c r="G109" s="183"/>
    </row>
    <row r="110" spans="3:7" ht="12.75">
      <c r="C110" s="229"/>
      <c r="D110" s="167"/>
      <c r="E110" s="183"/>
      <c r="F110" s="229"/>
      <c r="G110" s="183"/>
    </row>
    <row r="111" spans="3:7" ht="12.75">
      <c r="C111" s="229"/>
      <c r="D111" s="167"/>
      <c r="E111" s="183"/>
      <c r="F111" s="229"/>
      <c r="G111" s="183"/>
    </row>
    <row r="112" spans="3:7" ht="12.75">
      <c r="C112" s="229"/>
      <c r="D112" s="167"/>
      <c r="E112" s="183"/>
      <c r="F112" s="229"/>
      <c r="G112" s="183"/>
    </row>
    <row r="113" spans="3:7" ht="12.75">
      <c r="C113" s="229"/>
      <c r="D113" s="167"/>
      <c r="E113" s="183"/>
      <c r="F113" s="229"/>
      <c r="G113" s="183"/>
    </row>
    <row r="114" spans="3:7" ht="12.75">
      <c r="C114" s="229"/>
      <c r="D114" s="167"/>
      <c r="E114" s="183"/>
      <c r="F114" s="229"/>
      <c r="G114" s="183"/>
    </row>
    <row r="115" spans="3:7" ht="12.75">
      <c r="C115" s="229"/>
      <c r="D115" s="167"/>
      <c r="E115" s="183"/>
      <c r="F115" s="229"/>
      <c r="G115" s="183"/>
    </row>
    <row r="116" spans="3:7" ht="12.75">
      <c r="C116" s="229"/>
      <c r="D116" s="167"/>
      <c r="E116" s="183"/>
      <c r="F116" s="229"/>
      <c r="G116" s="183"/>
    </row>
    <row r="117" spans="3:7" ht="12.75">
      <c r="C117" s="229"/>
      <c r="D117" s="167"/>
      <c r="E117" s="183"/>
      <c r="F117" s="229"/>
      <c r="G117" s="183"/>
    </row>
    <row r="118" spans="3:7" ht="12.75">
      <c r="C118" s="229"/>
      <c r="D118" s="167"/>
      <c r="E118" s="183"/>
      <c r="F118" s="229"/>
      <c r="G118" s="183"/>
    </row>
    <row r="119" spans="3:7" ht="12.75">
      <c r="C119" s="229"/>
      <c r="D119" s="167"/>
      <c r="E119" s="183"/>
      <c r="F119" s="229"/>
      <c r="G119" s="183"/>
    </row>
    <row r="120" spans="3:7" ht="12.75">
      <c r="C120" s="229"/>
      <c r="D120" s="167"/>
      <c r="E120" s="183"/>
      <c r="F120" s="229"/>
      <c r="G120" s="183"/>
    </row>
    <row r="121" spans="3:7" ht="12.75">
      <c r="C121" s="229"/>
      <c r="D121" s="167"/>
      <c r="E121" s="183"/>
      <c r="F121" s="229"/>
      <c r="G121" s="183"/>
    </row>
    <row r="122" spans="3:7" ht="12.75">
      <c r="C122" s="229"/>
      <c r="D122" s="167"/>
      <c r="E122" s="183"/>
      <c r="F122" s="229"/>
      <c r="G122" s="183"/>
    </row>
    <row r="123" spans="3:7" ht="12.75">
      <c r="C123" s="229"/>
      <c r="D123" s="167"/>
      <c r="E123" s="183"/>
      <c r="F123" s="229"/>
      <c r="G123" s="183"/>
    </row>
    <row r="124" spans="3:7" ht="12.75">
      <c r="C124" s="229"/>
      <c r="D124" s="167"/>
      <c r="E124" s="183"/>
      <c r="F124" s="229"/>
      <c r="G124" s="183"/>
    </row>
    <row r="125" spans="3:7" ht="12.75">
      <c r="C125" s="229"/>
      <c r="D125" s="167"/>
      <c r="E125" s="183"/>
      <c r="F125" s="229"/>
      <c r="G125" s="183"/>
    </row>
    <row r="126" spans="3:7" ht="12.75">
      <c r="C126" s="229"/>
      <c r="D126" s="167"/>
      <c r="E126" s="183"/>
      <c r="F126" s="229"/>
      <c r="G126" s="183"/>
    </row>
    <row r="127" spans="3:7" ht="12.75">
      <c r="C127" s="229"/>
      <c r="D127" s="167"/>
      <c r="E127" s="183"/>
      <c r="F127" s="229"/>
      <c r="G127" s="183"/>
    </row>
    <row r="128" spans="3:7" ht="12.75">
      <c r="C128" s="229"/>
      <c r="D128" s="167"/>
      <c r="E128" s="183"/>
      <c r="F128" s="229"/>
      <c r="G128" s="183"/>
    </row>
    <row r="129" spans="3:7" ht="12.75">
      <c r="C129" s="229"/>
      <c r="D129" s="167"/>
      <c r="E129" s="183"/>
      <c r="F129" s="229"/>
      <c r="G129" s="183"/>
    </row>
    <row r="130" spans="3:7" ht="12.75">
      <c r="C130" s="229"/>
      <c r="D130" s="167"/>
      <c r="E130" s="183"/>
      <c r="F130" s="229"/>
      <c r="G130" s="183"/>
    </row>
    <row r="131" spans="3:7" ht="12.75">
      <c r="C131" s="229"/>
      <c r="D131" s="167"/>
      <c r="E131" s="183"/>
      <c r="F131" s="229"/>
      <c r="G131" s="183"/>
    </row>
    <row r="132" spans="3:7" ht="12.75">
      <c r="C132" s="229"/>
      <c r="D132" s="167"/>
      <c r="E132" s="183"/>
      <c r="F132" s="229"/>
      <c r="G132" s="183"/>
    </row>
    <row r="133" spans="3:7" ht="12.75">
      <c r="C133" s="229"/>
      <c r="D133" s="167"/>
      <c r="E133" s="183"/>
      <c r="F133" s="229"/>
      <c r="G133" s="183"/>
    </row>
    <row r="134" spans="3:7" ht="12.75">
      <c r="C134" s="229"/>
      <c r="D134" s="167"/>
      <c r="E134" s="183"/>
      <c r="F134" s="229"/>
      <c r="G134" s="183"/>
    </row>
    <row r="135" spans="3:7" ht="12.75">
      <c r="C135" s="229"/>
      <c r="D135" s="167"/>
      <c r="E135" s="183"/>
      <c r="F135" s="229"/>
      <c r="G135" s="183"/>
    </row>
    <row r="136" spans="3:7" ht="12.75">
      <c r="C136" s="229"/>
      <c r="D136" s="167"/>
      <c r="E136" s="183"/>
      <c r="F136" s="229"/>
      <c r="G136" s="183"/>
    </row>
    <row r="137" spans="3:7" ht="12.75">
      <c r="C137" s="229"/>
      <c r="D137" s="167"/>
      <c r="E137" s="183"/>
      <c r="F137" s="229"/>
      <c r="G137" s="183"/>
    </row>
    <row r="138" spans="3:7" ht="12.75">
      <c r="C138" s="229"/>
      <c r="D138" s="167"/>
      <c r="E138" s="183"/>
      <c r="F138" s="229"/>
      <c r="G138" s="183"/>
    </row>
    <row r="139" spans="3:7" ht="12.75">
      <c r="C139" s="229"/>
      <c r="D139" s="167"/>
      <c r="E139" s="183"/>
      <c r="F139" s="229"/>
      <c r="G139" s="183"/>
    </row>
    <row r="140" spans="3:7" ht="12.75">
      <c r="C140" s="229"/>
      <c r="D140" s="167"/>
      <c r="E140" s="183"/>
      <c r="F140" s="229"/>
      <c r="G140" s="183"/>
    </row>
    <row r="141" spans="3:7" ht="12.75">
      <c r="C141" s="229"/>
      <c r="D141" s="167"/>
      <c r="E141" s="183"/>
      <c r="F141" s="229"/>
      <c r="G141" s="183"/>
    </row>
    <row r="142" spans="3:7" ht="12.75">
      <c r="C142" s="229"/>
      <c r="D142" s="167"/>
      <c r="E142" s="183"/>
      <c r="F142" s="229"/>
      <c r="G142" s="183"/>
    </row>
    <row r="143" spans="3:7" ht="12.75">
      <c r="C143" s="229"/>
      <c r="D143" s="167"/>
      <c r="E143" s="183"/>
      <c r="F143" s="229"/>
      <c r="G143" s="183"/>
    </row>
    <row r="144" spans="3:7" ht="12.75">
      <c r="C144" s="229"/>
      <c r="D144" s="167"/>
      <c r="E144" s="183"/>
      <c r="F144" s="229"/>
      <c r="G144" s="183"/>
    </row>
    <row r="145" spans="3:7" ht="12.75">
      <c r="C145" s="229"/>
      <c r="D145" s="167"/>
      <c r="E145" s="183"/>
      <c r="F145" s="229"/>
      <c r="G145" s="183"/>
    </row>
    <row r="146" spans="3:7" ht="12.75">
      <c r="C146" s="229"/>
      <c r="D146" s="167"/>
      <c r="E146" s="183"/>
      <c r="F146" s="229"/>
      <c r="G146" s="183"/>
    </row>
    <row r="147" spans="3:7" ht="12.75">
      <c r="C147" s="229"/>
      <c r="D147" s="167"/>
      <c r="E147" s="183"/>
      <c r="F147" s="229"/>
      <c r="G147" s="183"/>
    </row>
    <row r="148" spans="3:7" ht="12.75">
      <c r="C148" s="229"/>
      <c r="D148" s="167"/>
      <c r="E148" s="183"/>
      <c r="F148" s="229"/>
      <c r="G148" s="183"/>
    </row>
    <row r="149" spans="3:7" ht="12.75">
      <c r="C149" s="229"/>
      <c r="D149" s="167"/>
      <c r="E149" s="183"/>
      <c r="F149" s="229"/>
      <c r="G149" s="183"/>
    </row>
    <row r="150" spans="3:7" ht="12.75">
      <c r="C150" s="229"/>
      <c r="D150" s="167"/>
      <c r="E150" s="183"/>
      <c r="F150" s="229"/>
      <c r="G150" s="183"/>
    </row>
    <row r="151" spans="3:7" ht="12.75">
      <c r="C151" s="229"/>
      <c r="D151" s="167"/>
      <c r="E151" s="183"/>
      <c r="F151" s="229"/>
      <c r="G151" s="183"/>
    </row>
    <row r="152" spans="3:7" ht="12.75">
      <c r="C152" s="229"/>
      <c r="D152" s="167"/>
      <c r="E152" s="183"/>
      <c r="F152" s="229"/>
      <c r="G152" s="183"/>
    </row>
    <row r="153" spans="3:7" ht="12.75">
      <c r="C153" s="229"/>
      <c r="D153" s="167"/>
      <c r="E153" s="183"/>
      <c r="F153" s="229"/>
      <c r="G153" s="183"/>
    </row>
    <row r="154" spans="3:7" ht="12.75">
      <c r="C154" s="229"/>
      <c r="D154" s="167"/>
      <c r="E154" s="183"/>
      <c r="F154" s="229"/>
      <c r="G154" s="183"/>
    </row>
    <row r="155" spans="3:7" ht="12.75">
      <c r="C155" s="229"/>
      <c r="D155" s="167"/>
      <c r="E155" s="183"/>
      <c r="F155" s="229"/>
      <c r="G155" s="183"/>
    </row>
    <row r="156" spans="3:7" ht="12.75">
      <c r="C156" s="229"/>
      <c r="D156" s="167"/>
      <c r="E156" s="183"/>
      <c r="F156" s="229"/>
      <c r="G156" s="183"/>
    </row>
    <row r="157" spans="3:7" ht="12.75">
      <c r="C157" s="229"/>
      <c r="D157" s="167"/>
      <c r="E157" s="183"/>
      <c r="F157" s="229"/>
      <c r="G157" s="183"/>
    </row>
    <row r="158" spans="3:7" ht="12.75">
      <c r="C158" s="167"/>
      <c r="D158" s="167"/>
      <c r="E158" s="183"/>
      <c r="F158" s="258"/>
      <c r="G158" s="183"/>
    </row>
    <row r="159" spans="3:7" ht="12.75">
      <c r="C159" s="167"/>
      <c r="D159" s="167"/>
      <c r="E159" s="183"/>
      <c r="F159" s="258"/>
      <c r="G159" s="183"/>
    </row>
    <row r="160" spans="3:7" ht="12.75">
      <c r="C160" s="167"/>
      <c r="D160" s="167"/>
      <c r="E160" s="183"/>
      <c r="F160" s="258"/>
      <c r="G160" s="183"/>
    </row>
    <row r="161" spans="3:7" ht="12.75">
      <c r="C161" s="167"/>
      <c r="D161" s="167"/>
      <c r="E161" s="183"/>
      <c r="F161" s="258"/>
      <c r="G161" s="183"/>
    </row>
    <row r="162" spans="3:7" ht="12.75">
      <c r="C162" s="167"/>
      <c r="D162" s="167"/>
      <c r="E162" s="183"/>
      <c r="F162" s="258"/>
      <c r="G162" s="183"/>
    </row>
    <row r="163" spans="3:7" ht="12.75">
      <c r="C163" s="167"/>
      <c r="D163" s="167"/>
      <c r="E163" s="183"/>
      <c r="F163" s="258"/>
      <c r="G163" s="183"/>
    </row>
    <row r="164" spans="3:7" ht="12.75">
      <c r="C164" s="167"/>
      <c r="D164" s="167"/>
      <c r="E164" s="183"/>
      <c r="F164" s="258"/>
      <c r="G164" s="183"/>
    </row>
    <row r="165" spans="3:7" ht="12.75">
      <c r="C165" s="167"/>
      <c r="D165" s="167"/>
      <c r="E165" s="183"/>
      <c r="F165" s="258"/>
      <c r="G165" s="183"/>
    </row>
    <row r="166" spans="3:7" ht="12.75">
      <c r="C166" s="167"/>
      <c r="D166" s="167"/>
      <c r="E166" s="183"/>
      <c r="F166" s="258"/>
      <c r="G166" s="183"/>
    </row>
    <row r="167" spans="3:7" ht="12.75">
      <c r="C167" s="167"/>
      <c r="D167" s="167"/>
      <c r="E167" s="183"/>
      <c r="F167" s="258"/>
      <c r="G167" s="183"/>
    </row>
    <row r="168" spans="3:7" ht="12.75">
      <c r="C168" s="167"/>
      <c r="D168" s="167"/>
      <c r="E168" s="183"/>
      <c r="F168" s="167"/>
      <c r="G168" s="183"/>
    </row>
    <row r="169" spans="3:7" ht="12.75">
      <c r="C169" s="167"/>
      <c r="D169" s="167"/>
      <c r="E169" s="183"/>
      <c r="F169" s="167"/>
      <c r="G169" s="183"/>
    </row>
    <row r="170" spans="3:7" ht="12.75">
      <c r="C170" s="167"/>
      <c r="D170" s="167"/>
      <c r="E170" s="183"/>
      <c r="F170" s="167"/>
      <c r="G170" s="183"/>
    </row>
    <row r="171" spans="3:7" ht="12.75">
      <c r="C171" s="167"/>
      <c r="D171" s="167"/>
      <c r="E171" s="183"/>
      <c r="F171" s="167"/>
      <c r="G171" s="183"/>
    </row>
  </sheetData>
  <sheetProtection/>
  <mergeCells count="7">
    <mergeCell ref="C4:C5"/>
    <mergeCell ref="D4:D5"/>
    <mergeCell ref="C42:C43"/>
    <mergeCell ref="A2:C2"/>
    <mergeCell ref="D42:D43"/>
    <mergeCell ref="F42:F43"/>
    <mergeCell ref="F4:F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1"/>
  <sheetViews>
    <sheetView zoomScale="80" zoomScaleNormal="80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29" sqref="P29"/>
    </sheetView>
  </sheetViews>
  <sheetFormatPr defaultColWidth="9.140625" defaultRowHeight="12.75"/>
  <cols>
    <col min="1" max="1" width="2.421875" style="0" customWidth="1"/>
    <col min="2" max="2" width="46.140625" style="0" customWidth="1"/>
    <col min="3" max="3" width="1.421875" style="0" customWidth="1"/>
    <col min="4" max="4" width="13.00390625" style="0" bestFit="1" customWidth="1"/>
    <col min="5" max="6" width="11.421875" style="0" customWidth="1"/>
    <col min="7" max="8" width="11.421875" style="0" hidden="1" customWidth="1"/>
    <col min="9" max="9" width="4.421875" style="0" customWidth="1"/>
    <col min="10" max="10" width="10.8515625" style="320" customWidth="1"/>
    <col min="11" max="11" width="12.00390625" style="0" bestFit="1" customWidth="1"/>
    <col min="12" max="12" width="11.8515625" style="0" customWidth="1"/>
  </cols>
  <sheetData>
    <row r="1" spans="1:14" s="41" customFormat="1" ht="20.25">
      <c r="A1" s="411" t="s">
        <v>361</v>
      </c>
      <c r="B1" s="396"/>
      <c r="C1" s="396"/>
      <c r="D1" s="396"/>
      <c r="E1" s="396"/>
      <c r="F1" s="396"/>
      <c r="G1" s="396"/>
      <c r="H1" s="396"/>
      <c r="I1" s="223"/>
      <c r="J1" s="223"/>
      <c r="K1" s="223"/>
      <c r="L1" s="223"/>
      <c r="M1" s="223"/>
      <c r="N1" s="42"/>
    </row>
    <row r="2" spans="1:14" s="43" customFormat="1" ht="15">
      <c r="A2" s="468" t="s">
        <v>67</v>
      </c>
      <c r="B2" s="468"/>
      <c r="C2" s="468"/>
      <c r="D2" s="397"/>
      <c r="E2" s="397"/>
      <c r="F2" s="397"/>
      <c r="G2" s="397"/>
      <c r="H2" s="397"/>
      <c r="I2" s="186"/>
      <c r="J2" s="186"/>
      <c r="K2" s="186"/>
      <c r="L2" s="186"/>
      <c r="M2" s="186"/>
      <c r="N2" s="44"/>
    </row>
    <row r="3" spans="1:13" ht="15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320"/>
    </row>
    <row r="4" spans="1:22" ht="15.75" customHeight="1" thickTop="1">
      <c r="A4" s="96"/>
      <c r="B4" s="398"/>
      <c r="C4" s="399"/>
      <c r="D4" s="417" t="s">
        <v>215</v>
      </c>
      <c r="E4" s="417"/>
      <c r="F4" s="417"/>
      <c r="G4" s="134"/>
      <c r="H4" s="134"/>
      <c r="I4" s="394"/>
      <c r="J4" s="417"/>
      <c r="K4" s="418" t="s">
        <v>216</v>
      </c>
      <c r="L4" s="417"/>
      <c r="M4" s="72"/>
      <c r="N4" s="63"/>
      <c r="O4" s="63"/>
      <c r="P4" s="63"/>
      <c r="Q4" s="63"/>
      <c r="R4" s="63"/>
      <c r="S4" s="63"/>
      <c r="T4" s="63"/>
      <c r="U4" s="63"/>
      <c r="V4" s="63"/>
    </row>
    <row r="5" spans="1:22" s="98" customFormat="1" ht="15">
      <c r="A5" s="97"/>
      <c r="B5" s="265"/>
      <c r="C5" s="153"/>
      <c r="D5" s="425">
        <v>40999</v>
      </c>
      <c r="E5" s="425">
        <v>41274</v>
      </c>
      <c r="F5" s="425">
        <v>41729</v>
      </c>
      <c r="G5" s="425">
        <v>41274</v>
      </c>
      <c r="H5" s="425"/>
      <c r="I5" s="425"/>
      <c r="J5" s="425">
        <v>40999</v>
      </c>
      <c r="K5" s="425">
        <v>41274</v>
      </c>
      <c r="L5" s="426">
        <v>41729</v>
      </c>
      <c r="M5" s="9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00" customFormat="1" ht="21.75" customHeight="1" thickBot="1">
      <c r="A6" s="99"/>
      <c r="B6" s="400" t="s">
        <v>198</v>
      </c>
      <c r="C6" s="401"/>
      <c r="D6" s="121">
        <v>2015</v>
      </c>
      <c r="E6" s="121">
        <v>2014</v>
      </c>
      <c r="F6" s="121">
        <v>2014</v>
      </c>
      <c r="G6" s="121">
        <v>2012</v>
      </c>
      <c r="H6" s="121"/>
      <c r="I6" s="121"/>
      <c r="J6" s="121">
        <v>2015</v>
      </c>
      <c r="K6" s="121">
        <v>2014</v>
      </c>
      <c r="L6" s="121">
        <v>2014</v>
      </c>
      <c r="M6" s="99"/>
      <c r="N6" s="148"/>
      <c r="O6" s="148"/>
      <c r="P6" s="148"/>
      <c r="Q6" s="148"/>
      <c r="R6" s="148"/>
      <c r="S6" s="148"/>
      <c r="T6" s="148"/>
      <c r="U6" s="148"/>
      <c r="V6" s="148"/>
    </row>
    <row r="7" spans="1:22" ht="15.75" thickTop="1">
      <c r="A7" s="96"/>
      <c r="B7" s="138"/>
      <c r="C7" s="210"/>
      <c r="D7" s="210"/>
      <c r="E7" s="210"/>
      <c r="F7" s="210"/>
      <c r="G7" s="210"/>
      <c r="H7" s="210"/>
      <c r="I7" s="120"/>
      <c r="J7" s="120"/>
      <c r="K7" s="120"/>
      <c r="L7" s="120"/>
      <c r="M7" s="72"/>
      <c r="N7" s="63"/>
      <c r="O7" s="63"/>
      <c r="P7" s="63"/>
      <c r="Q7" s="63"/>
      <c r="R7" s="63"/>
      <c r="S7" s="63"/>
      <c r="T7" s="63"/>
      <c r="U7" s="63"/>
      <c r="V7" s="63"/>
    </row>
    <row r="8" spans="1:22" ht="15">
      <c r="A8" s="96"/>
      <c r="B8" s="138" t="s">
        <v>217</v>
      </c>
      <c r="C8" s="210"/>
      <c r="D8" s="210"/>
      <c r="E8" s="210"/>
      <c r="F8" s="210"/>
      <c r="G8" s="210"/>
      <c r="H8" s="210"/>
      <c r="I8" s="120"/>
      <c r="J8" s="120"/>
      <c r="K8" s="120"/>
      <c r="L8" s="120"/>
      <c r="M8" s="72"/>
      <c r="N8" s="63"/>
      <c r="O8" s="63"/>
      <c r="P8" s="63"/>
      <c r="Q8" s="63"/>
      <c r="R8" s="63"/>
      <c r="S8" s="63"/>
      <c r="T8" s="63"/>
      <c r="U8" s="63"/>
      <c r="V8" s="63"/>
    </row>
    <row r="9" spans="1:22" ht="15">
      <c r="A9" s="96"/>
      <c r="B9" s="205"/>
      <c r="C9" s="210"/>
      <c r="D9" s="210"/>
      <c r="E9" s="210"/>
      <c r="F9" s="210"/>
      <c r="G9" s="210"/>
      <c r="H9" s="210"/>
      <c r="I9" s="120"/>
      <c r="J9" s="120"/>
      <c r="K9" s="120"/>
      <c r="L9" s="120"/>
      <c r="M9" s="72"/>
      <c r="N9" s="63"/>
      <c r="O9" s="63"/>
      <c r="P9" s="63"/>
      <c r="Q9" s="63"/>
      <c r="R9" s="63"/>
      <c r="S9" s="63"/>
      <c r="T9" s="63"/>
      <c r="U9" s="63"/>
      <c r="V9" s="63"/>
    </row>
    <row r="10" spans="1:22" ht="15">
      <c r="A10" s="96"/>
      <c r="B10" s="402" t="s">
        <v>218</v>
      </c>
      <c r="C10" s="210"/>
      <c r="D10" s="237">
        <v>22653</v>
      </c>
      <c r="E10" s="182">
        <v>19517</v>
      </c>
      <c r="F10" s="182">
        <v>23510</v>
      </c>
      <c r="G10" s="182">
        <v>17422</v>
      </c>
      <c r="H10" s="207">
        <v>17772</v>
      </c>
      <c r="I10" s="207"/>
      <c r="J10" s="207"/>
      <c r="K10" s="207"/>
      <c r="L10" s="207"/>
      <c r="M10" s="72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>
      <c r="A11" s="96"/>
      <c r="B11" s="265" t="s">
        <v>304</v>
      </c>
      <c r="C11" s="265"/>
      <c r="D11" s="237">
        <v>36528</v>
      </c>
      <c r="E11" s="182">
        <v>29694</v>
      </c>
      <c r="F11" s="182">
        <v>30477</v>
      </c>
      <c r="G11" s="182">
        <v>37883</v>
      </c>
      <c r="H11" s="207">
        <v>36426</v>
      </c>
      <c r="I11" s="207"/>
      <c r="J11" s="207"/>
      <c r="K11" s="207"/>
      <c r="L11" s="207"/>
      <c r="M11" s="72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>
      <c r="A12" s="96"/>
      <c r="B12" s="265" t="s">
        <v>219</v>
      </c>
      <c r="C12" s="210"/>
      <c r="D12" s="237">
        <v>36939</v>
      </c>
      <c r="E12" s="182">
        <v>42263</v>
      </c>
      <c r="F12" s="182">
        <v>44340</v>
      </c>
      <c r="G12" s="182">
        <v>32590</v>
      </c>
      <c r="H12" s="207">
        <v>29406</v>
      </c>
      <c r="I12" s="207"/>
      <c r="J12" s="237">
        <v>13</v>
      </c>
      <c r="K12" s="237">
        <v>13</v>
      </c>
      <c r="L12" s="207"/>
      <c r="M12" s="72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>
      <c r="A13" s="96"/>
      <c r="B13" s="265" t="s">
        <v>305</v>
      </c>
      <c r="C13" s="210"/>
      <c r="D13" s="237">
        <v>20073</v>
      </c>
      <c r="E13" s="182">
        <v>16995</v>
      </c>
      <c r="F13" s="182">
        <v>15186</v>
      </c>
      <c r="G13" s="182">
        <v>14943</v>
      </c>
      <c r="H13" s="207">
        <v>17280</v>
      </c>
      <c r="I13" s="207"/>
      <c r="J13" s="237">
        <v>24</v>
      </c>
      <c r="K13" s="207">
        <v>14</v>
      </c>
      <c r="L13" s="207"/>
      <c r="M13" s="72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>
      <c r="A14" s="96"/>
      <c r="B14" s="265" t="s">
        <v>311</v>
      </c>
      <c r="C14" s="210"/>
      <c r="D14" s="237">
        <v>37907</v>
      </c>
      <c r="E14" s="182">
        <v>37763</v>
      </c>
      <c r="F14" s="182">
        <v>33307</v>
      </c>
      <c r="G14" s="182">
        <v>28377</v>
      </c>
      <c r="H14" s="207">
        <v>25448</v>
      </c>
      <c r="I14" s="207"/>
      <c r="J14" s="237"/>
      <c r="K14" s="207"/>
      <c r="L14" s="207"/>
      <c r="M14" s="72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>
      <c r="A15" s="96"/>
      <c r="B15" s="265" t="s">
        <v>220</v>
      </c>
      <c r="C15" s="210"/>
      <c r="D15" s="237">
        <v>280808</v>
      </c>
      <c r="E15" s="182">
        <v>275588</v>
      </c>
      <c r="F15" s="182">
        <v>253229</v>
      </c>
      <c r="G15" s="182">
        <v>223670</v>
      </c>
      <c r="H15" s="207">
        <v>210519</v>
      </c>
      <c r="I15" s="207"/>
      <c r="J15" s="237"/>
      <c r="K15" s="207"/>
      <c r="L15" s="207"/>
      <c r="M15" s="72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>
      <c r="A16" s="96"/>
      <c r="B16" s="265" t="s">
        <v>222</v>
      </c>
      <c r="C16" s="210"/>
      <c r="D16" s="237">
        <v>14144</v>
      </c>
      <c r="E16" s="182">
        <v>11249</v>
      </c>
      <c r="F16" s="182">
        <v>11605</v>
      </c>
      <c r="G16" s="182">
        <v>10880</v>
      </c>
      <c r="H16" s="207">
        <v>8702</v>
      </c>
      <c r="I16" s="207"/>
      <c r="J16" s="237"/>
      <c r="K16" s="207"/>
      <c r="L16" s="207"/>
      <c r="M16" s="72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5">
      <c r="A17" s="96"/>
      <c r="B17" s="265" t="s">
        <v>356</v>
      </c>
      <c r="C17" s="210"/>
      <c r="D17" s="237">
        <v>996</v>
      </c>
      <c r="E17" s="182">
        <v>995</v>
      </c>
      <c r="F17" s="182">
        <v>1100</v>
      </c>
      <c r="G17" s="182">
        <v>1271</v>
      </c>
      <c r="H17" s="207">
        <v>1236</v>
      </c>
      <c r="I17" s="207"/>
      <c r="J17" s="237"/>
      <c r="K17" s="207"/>
      <c r="L17" s="207"/>
      <c r="M17" s="72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15">
      <c r="A18" s="96"/>
      <c r="B18" s="265" t="s">
        <v>306</v>
      </c>
      <c r="C18" s="210"/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205"/>
      <c r="J18" s="237">
        <v>19498</v>
      </c>
      <c r="K18" s="207">
        <v>19416</v>
      </c>
      <c r="L18" s="308">
        <v>12519</v>
      </c>
      <c r="M18" s="72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5">
      <c r="A19" s="96"/>
      <c r="B19" s="265" t="s">
        <v>221</v>
      </c>
      <c r="C19" s="210"/>
      <c r="D19" s="382">
        <v>1481</v>
      </c>
      <c r="E19" s="182">
        <v>1485</v>
      </c>
      <c r="F19" s="182">
        <v>1423</v>
      </c>
      <c r="G19" s="182">
        <v>1421</v>
      </c>
      <c r="H19" s="182">
        <v>1442</v>
      </c>
      <c r="I19" s="205"/>
      <c r="J19" s="120"/>
      <c r="K19" s="205"/>
      <c r="L19" s="205"/>
      <c r="M19" s="72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5">
      <c r="A20" s="96"/>
      <c r="B20" s="265" t="s">
        <v>347</v>
      </c>
      <c r="C20" s="210"/>
      <c r="D20" s="237">
        <v>5118</v>
      </c>
      <c r="E20" s="182">
        <v>5117</v>
      </c>
      <c r="F20" s="182">
        <v>4802</v>
      </c>
      <c r="G20" s="182">
        <v>4802</v>
      </c>
      <c r="H20" s="207">
        <v>4802</v>
      </c>
      <c r="I20" s="207"/>
      <c r="J20" s="120"/>
      <c r="K20" s="205"/>
      <c r="L20" s="205"/>
      <c r="M20" s="72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5">
      <c r="A21" s="96"/>
      <c r="B21" s="205"/>
      <c r="C21" s="210"/>
      <c r="D21" s="120"/>
      <c r="E21" s="205"/>
      <c r="F21" s="205"/>
      <c r="G21" s="205"/>
      <c r="H21" s="205"/>
      <c r="I21" s="205"/>
      <c r="J21" s="120"/>
      <c r="K21" s="205"/>
      <c r="L21" s="205"/>
      <c r="M21" s="72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5.75" thickBot="1">
      <c r="A22" s="96"/>
      <c r="B22" s="205"/>
      <c r="C22" s="210"/>
      <c r="D22" s="238"/>
      <c r="E22" s="206"/>
      <c r="F22" s="206"/>
      <c r="G22" s="206"/>
      <c r="H22" s="206"/>
      <c r="I22" s="206"/>
      <c r="J22" s="238"/>
      <c r="K22" s="206"/>
      <c r="L22" s="206"/>
      <c r="M22" s="72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5.75" thickBot="1">
      <c r="A23" s="96"/>
      <c r="B23" s="138" t="s">
        <v>223</v>
      </c>
      <c r="C23" s="120"/>
      <c r="D23" s="440">
        <v>456647</v>
      </c>
      <c r="E23" s="220">
        <v>440666</v>
      </c>
      <c r="F23" s="220">
        <v>418979</v>
      </c>
      <c r="G23" s="220">
        <v>373259</v>
      </c>
      <c r="H23" s="220">
        <v>353033</v>
      </c>
      <c r="I23" s="208"/>
      <c r="J23" s="440">
        <v>19535</v>
      </c>
      <c r="K23" s="220">
        <v>19443</v>
      </c>
      <c r="L23" s="309">
        <v>12519</v>
      </c>
      <c r="M23" s="72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5">
      <c r="A24" s="96"/>
      <c r="B24" s="151"/>
      <c r="C24" s="137"/>
      <c r="D24" s="137"/>
      <c r="E24" s="358"/>
      <c r="F24" s="358"/>
      <c r="G24" s="358"/>
      <c r="H24" s="358"/>
      <c r="I24" s="205"/>
      <c r="J24" s="120"/>
      <c r="K24" s="205"/>
      <c r="L24" s="205"/>
      <c r="M24" s="72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5">
      <c r="A25" s="96"/>
      <c r="B25" s="138" t="s">
        <v>224</v>
      </c>
      <c r="C25" s="210"/>
      <c r="D25" s="210"/>
      <c r="E25" s="210"/>
      <c r="F25" s="210"/>
      <c r="G25" s="210"/>
      <c r="H25" s="210"/>
      <c r="I25" s="205"/>
      <c r="J25" s="120"/>
      <c r="K25" s="205"/>
      <c r="L25" s="205"/>
      <c r="M25" s="72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5">
      <c r="A26" s="96"/>
      <c r="B26" s="265"/>
      <c r="C26" s="210"/>
      <c r="D26" s="210"/>
      <c r="E26" s="210"/>
      <c r="F26" s="210"/>
      <c r="G26" s="210"/>
      <c r="H26" s="210"/>
      <c r="I26" s="205"/>
      <c r="J26" s="120"/>
      <c r="K26" s="205"/>
      <c r="L26" s="205"/>
      <c r="M26" s="72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5">
      <c r="A27" s="96"/>
      <c r="B27" s="265" t="s">
        <v>238</v>
      </c>
      <c r="C27" s="210"/>
      <c r="D27" s="237">
        <v>15901</v>
      </c>
      <c r="E27" s="230">
        <v>16176</v>
      </c>
      <c r="F27" s="230">
        <v>18521</v>
      </c>
      <c r="G27" s="230">
        <v>18025</v>
      </c>
      <c r="H27" s="207">
        <v>15351</v>
      </c>
      <c r="I27" s="207"/>
      <c r="J27" s="237"/>
      <c r="K27" s="207"/>
      <c r="L27" s="207"/>
      <c r="M27" s="72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5">
      <c r="A28" s="96"/>
      <c r="B28" s="265" t="s">
        <v>312</v>
      </c>
      <c r="C28" s="210"/>
      <c r="D28" s="237">
        <v>324480</v>
      </c>
      <c r="E28" s="230">
        <v>317173</v>
      </c>
      <c r="F28" s="230">
        <v>301490</v>
      </c>
      <c r="G28" s="230">
        <v>262645</v>
      </c>
      <c r="H28" s="207">
        <v>253464</v>
      </c>
      <c r="I28" s="207"/>
      <c r="J28" s="237"/>
      <c r="K28" s="207"/>
      <c r="L28" s="207"/>
      <c r="M28" s="72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5">
      <c r="A29" s="96"/>
      <c r="B29" s="265" t="s">
        <v>305</v>
      </c>
      <c r="C29" s="210"/>
      <c r="D29" s="237">
        <v>20966</v>
      </c>
      <c r="E29" s="207">
        <v>18755</v>
      </c>
      <c r="F29" s="207">
        <v>15564</v>
      </c>
      <c r="G29" s="207">
        <v>15277</v>
      </c>
      <c r="H29" s="207">
        <v>17532</v>
      </c>
      <c r="I29" s="207"/>
      <c r="J29" s="237">
        <v>6</v>
      </c>
      <c r="K29" s="207"/>
      <c r="L29" s="207"/>
      <c r="M29" s="72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5">
      <c r="A30" s="96"/>
      <c r="B30" s="265" t="s">
        <v>225</v>
      </c>
      <c r="C30" s="210"/>
      <c r="D30" s="237">
        <v>16828</v>
      </c>
      <c r="E30" s="207">
        <v>11728</v>
      </c>
      <c r="F30" s="207">
        <v>15236</v>
      </c>
      <c r="G30" s="207">
        <v>16283</v>
      </c>
      <c r="H30" s="207">
        <v>11429</v>
      </c>
      <c r="I30" s="207"/>
      <c r="J30" s="237">
        <v>13</v>
      </c>
      <c r="K30" s="207">
        <v>17</v>
      </c>
      <c r="L30" s="307">
        <v>16</v>
      </c>
      <c r="M30" s="72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5">
      <c r="A31" s="96"/>
      <c r="B31" s="265" t="s">
        <v>307</v>
      </c>
      <c r="C31" s="210"/>
      <c r="D31" s="237">
        <v>32761</v>
      </c>
      <c r="E31" s="207">
        <v>31963</v>
      </c>
      <c r="F31" s="207">
        <v>24498</v>
      </c>
      <c r="G31" s="207">
        <v>18438</v>
      </c>
      <c r="H31" s="207">
        <v>13754</v>
      </c>
      <c r="I31" s="205"/>
      <c r="J31" s="382">
        <v>1740</v>
      </c>
      <c r="K31" s="182">
        <v>1661</v>
      </c>
      <c r="L31" s="214"/>
      <c r="M31" s="72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5">
      <c r="A32" s="96"/>
      <c r="B32" s="265" t="s">
        <v>308</v>
      </c>
      <c r="C32" s="403"/>
      <c r="D32" s="237">
        <v>3990</v>
      </c>
      <c r="E32" s="207">
        <v>4665</v>
      </c>
      <c r="F32" s="207">
        <v>5523</v>
      </c>
      <c r="G32" s="207">
        <v>5542</v>
      </c>
      <c r="H32" s="207">
        <v>5505</v>
      </c>
      <c r="I32" s="205"/>
      <c r="J32" s="120"/>
      <c r="K32" s="205"/>
      <c r="L32" s="205"/>
      <c r="M32" s="72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5.75" thickBot="1">
      <c r="A33" s="96"/>
      <c r="B33" s="265"/>
      <c r="C33" s="210"/>
      <c r="D33" s="238"/>
      <c r="E33" s="206"/>
      <c r="F33" s="206"/>
      <c r="G33" s="206"/>
      <c r="H33" s="206"/>
      <c r="I33" s="206"/>
      <c r="J33" s="238"/>
      <c r="K33" s="206"/>
      <c r="L33" s="206"/>
      <c r="M33" s="72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5.75" thickBot="1">
      <c r="A34" s="96"/>
      <c r="B34" s="138" t="s">
        <v>226</v>
      </c>
      <c r="C34" s="138"/>
      <c r="D34" s="440">
        <v>414926</v>
      </c>
      <c r="E34" s="220">
        <v>400460</v>
      </c>
      <c r="F34" s="220">
        <v>380832</v>
      </c>
      <c r="G34" s="220">
        <v>336210</v>
      </c>
      <c r="H34" s="220">
        <v>317035</v>
      </c>
      <c r="I34" s="208"/>
      <c r="J34" s="244">
        <v>1759</v>
      </c>
      <c r="K34" s="208">
        <v>1678</v>
      </c>
      <c r="L34" s="310">
        <v>16</v>
      </c>
      <c r="M34" s="72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5.75" thickBot="1">
      <c r="A35" s="96"/>
      <c r="B35" s="205"/>
      <c r="C35" s="210"/>
      <c r="D35" s="238"/>
      <c r="E35" s="206"/>
      <c r="F35" s="206"/>
      <c r="G35" s="206"/>
      <c r="H35" s="206"/>
      <c r="I35" s="206"/>
      <c r="J35" s="238"/>
      <c r="K35" s="206"/>
      <c r="L35" s="206"/>
      <c r="M35" s="72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5.75" thickBot="1">
      <c r="A36" s="96"/>
      <c r="B36" s="138" t="s">
        <v>227</v>
      </c>
      <c r="C36" s="210"/>
      <c r="D36" s="297">
        <v>41721</v>
      </c>
      <c r="E36" s="222">
        <v>40206</v>
      </c>
      <c r="F36" s="222">
        <v>38147</v>
      </c>
      <c r="G36" s="222">
        <v>37049</v>
      </c>
      <c r="H36" s="222">
        <v>35998</v>
      </c>
      <c r="I36" s="222"/>
      <c r="J36" s="297">
        <v>17776</v>
      </c>
      <c r="K36" s="222">
        <v>17765</v>
      </c>
      <c r="L36" s="222">
        <v>12503</v>
      </c>
      <c r="M36" s="72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5.75" thickTop="1">
      <c r="A37" s="96"/>
      <c r="B37" s="150"/>
      <c r="C37" s="149"/>
      <c r="D37" s="120"/>
      <c r="E37" s="205"/>
      <c r="F37" s="205"/>
      <c r="G37" s="205"/>
      <c r="H37" s="205"/>
      <c r="I37" s="205"/>
      <c r="J37" s="120"/>
      <c r="K37" s="205"/>
      <c r="L37" s="205"/>
      <c r="M37" s="72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5">
      <c r="A38" s="96"/>
      <c r="B38" s="138" t="s">
        <v>228</v>
      </c>
      <c r="C38" s="153"/>
      <c r="D38" s="120"/>
      <c r="E38" s="205"/>
      <c r="F38" s="205"/>
      <c r="G38" s="205"/>
      <c r="H38" s="205"/>
      <c r="I38" s="205"/>
      <c r="J38" s="120"/>
      <c r="K38" s="120"/>
      <c r="L38" s="205"/>
      <c r="M38" s="72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5">
      <c r="A39" s="96"/>
      <c r="B39" s="150"/>
      <c r="C39" s="149"/>
      <c r="D39" s="120"/>
      <c r="E39" s="205"/>
      <c r="F39" s="205"/>
      <c r="G39" s="205"/>
      <c r="H39" s="205"/>
      <c r="I39" s="205"/>
      <c r="J39" s="120"/>
      <c r="K39" s="205"/>
      <c r="L39" s="205"/>
      <c r="M39" s="72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5">
      <c r="A40" s="96"/>
      <c r="B40" s="146" t="s">
        <v>102</v>
      </c>
      <c r="C40" s="149"/>
      <c r="D40" s="237">
        <v>10247</v>
      </c>
      <c r="E40" s="207">
        <v>10171</v>
      </c>
      <c r="F40" s="207">
        <v>9684</v>
      </c>
      <c r="G40" s="207">
        <v>9590</v>
      </c>
      <c r="H40" s="207">
        <v>9542</v>
      </c>
      <c r="I40" s="207"/>
      <c r="J40" s="237">
        <v>10267</v>
      </c>
      <c r="K40" s="207">
        <v>10194</v>
      </c>
      <c r="L40" s="207">
        <v>9710</v>
      </c>
      <c r="M40" s="72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5">
      <c r="A41" s="96"/>
      <c r="B41" s="146" t="s">
        <v>309</v>
      </c>
      <c r="C41" s="149"/>
      <c r="D41" s="382">
        <v>803</v>
      </c>
      <c r="E41" s="182">
        <v>803</v>
      </c>
      <c r="F41" s="182">
        <v>803</v>
      </c>
      <c r="G41" s="182">
        <v>0</v>
      </c>
      <c r="H41" s="182">
        <v>0</v>
      </c>
      <c r="I41" s="205"/>
      <c r="J41" s="382">
        <v>803</v>
      </c>
      <c r="K41" s="182">
        <v>803</v>
      </c>
      <c r="L41" s="182">
        <v>803</v>
      </c>
      <c r="M41" s="72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5">
      <c r="A42" s="96"/>
      <c r="B42" s="146" t="s">
        <v>229</v>
      </c>
      <c r="C42" s="149"/>
      <c r="D42" s="237">
        <v>7030</v>
      </c>
      <c r="E42" s="207">
        <v>6894.05</v>
      </c>
      <c r="F42" s="207">
        <v>6587</v>
      </c>
      <c r="G42" s="207">
        <v>7228</v>
      </c>
      <c r="H42" s="207">
        <v>7229</v>
      </c>
      <c r="I42" s="207"/>
      <c r="J42" s="120">
        <v>89</v>
      </c>
      <c r="K42" s="205">
        <v>152</v>
      </c>
      <c r="L42" s="205">
        <v>87</v>
      </c>
      <c r="M42" s="72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5">
      <c r="A43" s="96"/>
      <c r="B43" s="146" t="s">
        <v>230</v>
      </c>
      <c r="C43" s="149"/>
      <c r="D43" s="237">
        <v>21109</v>
      </c>
      <c r="E43" s="207">
        <v>19839.92</v>
      </c>
      <c r="F43" s="207">
        <v>18493</v>
      </c>
      <c r="G43" s="207">
        <v>15916</v>
      </c>
      <c r="H43" s="207">
        <v>14966</v>
      </c>
      <c r="I43" s="207"/>
      <c r="J43" s="237">
        <v>6617</v>
      </c>
      <c r="K43" s="207">
        <v>6616</v>
      </c>
      <c r="L43" s="207">
        <v>1903</v>
      </c>
      <c r="M43" s="72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5.75" thickBot="1">
      <c r="A44" s="96"/>
      <c r="B44" s="150"/>
      <c r="C44" s="146"/>
      <c r="D44" s="238"/>
      <c r="E44" s="206"/>
      <c r="F44" s="206"/>
      <c r="G44" s="206"/>
      <c r="H44" s="206"/>
      <c r="I44" s="206"/>
      <c r="J44" s="238"/>
      <c r="K44" s="206"/>
      <c r="L44" s="206"/>
      <c r="M44" s="72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5.75" thickBot="1">
      <c r="A45" s="96"/>
      <c r="B45" s="152" t="s">
        <v>231</v>
      </c>
      <c r="C45" s="146"/>
      <c r="D45" s="440">
        <v>39189</v>
      </c>
      <c r="E45" s="220">
        <v>37707.97</v>
      </c>
      <c r="F45" s="220">
        <v>35567</v>
      </c>
      <c r="G45" s="220">
        <v>32734</v>
      </c>
      <c r="H45" s="220">
        <v>31737</v>
      </c>
      <c r="I45" s="220"/>
      <c r="J45" s="440">
        <v>17776</v>
      </c>
      <c r="K45" s="220">
        <v>17765</v>
      </c>
      <c r="L45" s="220">
        <v>12503</v>
      </c>
      <c r="M45" s="72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5">
      <c r="A46" s="96"/>
      <c r="B46" s="150"/>
      <c r="C46" s="149"/>
      <c r="D46" s="120"/>
      <c r="E46" s="205"/>
      <c r="F46" s="205"/>
      <c r="G46" s="205"/>
      <c r="H46" s="205"/>
      <c r="I46" s="205"/>
      <c r="J46" s="120"/>
      <c r="K46" s="205"/>
      <c r="L46" s="205"/>
      <c r="M46" s="72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5">
      <c r="A47" s="96"/>
      <c r="B47" s="146" t="s">
        <v>269</v>
      </c>
      <c r="C47" s="149"/>
      <c r="D47" s="237">
        <v>2532</v>
      </c>
      <c r="E47" s="207">
        <v>2498.33</v>
      </c>
      <c r="F47" s="207">
        <v>2580</v>
      </c>
      <c r="G47" s="207">
        <v>4315</v>
      </c>
      <c r="H47" s="207">
        <v>4261</v>
      </c>
      <c r="I47" s="207"/>
      <c r="J47" s="120"/>
      <c r="K47" s="120"/>
      <c r="L47" s="205"/>
      <c r="M47" s="72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5.75" thickBot="1">
      <c r="A48" s="96"/>
      <c r="B48" s="146"/>
      <c r="C48" s="146"/>
      <c r="D48" s="238"/>
      <c r="E48" s="206"/>
      <c r="F48" s="206"/>
      <c r="G48" s="206"/>
      <c r="H48" s="206"/>
      <c r="I48" s="206"/>
      <c r="J48" s="238"/>
      <c r="K48" s="238"/>
      <c r="L48" s="206"/>
      <c r="M48" s="72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5.75" thickBot="1">
      <c r="A49" s="96"/>
      <c r="B49" s="152" t="s">
        <v>232</v>
      </c>
      <c r="C49" s="146"/>
      <c r="D49" s="297">
        <v>41721</v>
      </c>
      <c r="E49" s="222">
        <v>40206.3</v>
      </c>
      <c r="F49" s="222">
        <v>38147</v>
      </c>
      <c r="G49" s="222">
        <v>37049</v>
      </c>
      <c r="H49" s="222">
        <v>35998</v>
      </c>
      <c r="I49" s="222"/>
      <c r="J49" s="297">
        <v>17776</v>
      </c>
      <c r="K49" s="222">
        <v>17765</v>
      </c>
      <c r="L49" s="222">
        <v>12503</v>
      </c>
      <c r="M49" s="72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5.75" thickTop="1">
      <c r="A50" s="96"/>
      <c r="B50" s="150"/>
      <c r="C50" s="149"/>
      <c r="D50" s="120"/>
      <c r="E50" s="205"/>
      <c r="F50" s="205"/>
      <c r="G50" s="205"/>
      <c r="H50" s="205"/>
      <c r="I50" s="205"/>
      <c r="J50" s="120"/>
      <c r="K50" s="205"/>
      <c r="L50" s="205"/>
      <c r="M50" s="72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5">
      <c r="A51" s="96"/>
      <c r="B51" s="146"/>
      <c r="C51" s="149"/>
      <c r="D51" s="379"/>
      <c r="E51" s="205"/>
      <c r="F51" s="205"/>
      <c r="G51" s="205"/>
      <c r="H51" s="205"/>
      <c r="I51" s="205"/>
      <c r="J51" s="120"/>
      <c r="K51" s="205"/>
      <c r="L51" s="205"/>
      <c r="M51" s="72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5">
      <c r="A52" s="96"/>
      <c r="B52" s="138" t="s">
        <v>262</v>
      </c>
      <c r="C52" s="149"/>
      <c r="D52" s="379"/>
      <c r="E52" s="205"/>
      <c r="F52" s="221"/>
      <c r="G52" s="221"/>
      <c r="H52" s="221"/>
      <c r="I52" s="122"/>
      <c r="J52" s="379"/>
      <c r="K52" s="120"/>
      <c r="L52" s="205"/>
      <c r="M52" s="72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5">
      <c r="A53" s="96"/>
      <c r="B53" s="146" t="s">
        <v>288</v>
      </c>
      <c r="C53" s="149"/>
      <c r="D53" s="379"/>
      <c r="E53" s="205"/>
      <c r="F53" s="205"/>
      <c r="G53" s="205"/>
      <c r="H53" s="205"/>
      <c r="I53" s="120"/>
      <c r="J53" s="379"/>
      <c r="K53" s="205"/>
      <c r="L53" s="205"/>
      <c r="M53" s="72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5">
      <c r="A54" s="96"/>
      <c r="B54" s="154" t="s">
        <v>276</v>
      </c>
      <c r="C54" s="149"/>
      <c r="D54" s="452">
        <v>15.42</v>
      </c>
      <c r="E54" s="243">
        <v>14.85</v>
      </c>
      <c r="F54" s="243">
        <v>14.14</v>
      </c>
      <c r="G54" s="243">
        <v>13.35</v>
      </c>
      <c r="H54" s="243">
        <v>12.96</v>
      </c>
      <c r="I54" s="120"/>
      <c r="J54" s="453">
        <v>6.78</v>
      </c>
      <c r="K54" s="213">
        <v>6.79</v>
      </c>
      <c r="L54" s="72">
        <v>4.72</v>
      </c>
      <c r="M54" s="72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5">
      <c r="A55" s="96"/>
      <c r="B55" s="154" t="s">
        <v>277</v>
      </c>
      <c r="C55" s="149"/>
      <c r="D55" s="452">
        <v>15.3</v>
      </c>
      <c r="E55" s="205">
        <v>14.74</v>
      </c>
      <c r="F55" s="205">
        <v>14.04</v>
      </c>
      <c r="G55" s="205">
        <v>13.25</v>
      </c>
      <c r="H55" s="205">
        <v>12.86</v>
      </c>
      <c r="I55" s="120"/>
      <c r="J55" s="453">
        <v>6.77</v>
      </c>
      <c r="K55" s="213">
        <v>6.77</v>
      </c>
      <c r="L55" s="72">
        <v>4.73</v>
      </c>
      <c r="M55" s="72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5.75" thickBot="1">
      <c r="A56" s="96"/>
      <c r="B56" s="155"/>
      <c r="C56" s="156"/>
      <c r="D56" s="427"/>
      <c r="E56" s="215"/>
      <c r="F56" s="215"/>
      <c r="G56" s="215"/>
      <c r="H56" s="215"/>
      <c r="I56" s="216"/>
      <c r="J56" s="428"/>
      <c r="K56" s="216"/>
      <c r="L56" s="216"/>
      <c r="M56" s="72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5.75" thickTop="1">
      <c r="A57" s="96"/>
      <c r="B57" s="63"/>
      <c r="C57" s="63"/>
      <c r="D57" s="333"/>
      <c r="E57" s="72"/>
      <c r="F57" s="72"/>
      <c r="G57" s="72"/>
      <c r="H57" s="72"/>
      <c r="I57" s="72"/>
      <c r="J57" s="429"/>
      <c r="K57" s="72"/>
      <c r="L57" s="72"/>
      <c r="M57" s="72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5">
      <c r="A58" s="96"/>
      <c r="B58" s="63"/>
      <c r="C58" s="63"/>
      <c r="D58" s="333"/>
      <c r="E58" s="72"/>
      <c r="F58" s="72"/>
      <c r="G58" s="72"/>
      <c r="H58" s="63"/>
      <c r="I58" s="63"/>
      <c r="J58" s="429"/>
      <c r="K58" s="277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5">
      <c r="A59" s="96"/>
      <c r="B59" s="63"/>
      <c r="C59" s="63"/>
      <c r="D59" s="333"/>
      <c r="E59" s="72"/>
      <c r="F59" s="72"/>
      <c r="G59" s="72"/>
      <c r="H59" s="63"/>
      <c r="I59" s="63"/>
      <c r="J59" s="64"/>
      <c r="K59" s="277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5">
      <c r="A60" s="96"/>
      <c r="B60" s="63"/>
      <c r="C60" s="63"/>
      <c r="D60" s="333"/>
      <c r="E60" s="72"/>
      <c r="F60" s="72"/>
      <c r="G60" s="72"/>
      <c r="H60" s="63"/>
      <c r="I60" s="63"/>
      <c r="J60" s="64"/>
      <c r="K60" s="277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2:22" ht="15">
      <c r="B61" s="63"/>
      <c r="C61" s="63"/>
      <c r="D61" s="333"/>
      <c r="E61" s="72"/>
      <c r="F61" s="72"/>
      <c r="G61" s="72"/>
      <c r="H61" s="63"/>
      <c r="I61" s="63"/>
      <c r="J61" s="64"/>
      <c r="K61" s="277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2:22" ht="15">
      <c r="B62" s="63"/>
      <c r="C62" s="63"/>
      <c r="D62" s="333"/>
      <c r="E62" s="72"/>
      <c r="F62" s="72"/>
      <c r="G62" s="72"/>
      <c r="H62" s="63"/>
      <c r="I62" s="63"/>
      <c r="J62" s="64"/>
      <c r="K62" s="277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2:22" ht="15">
      <c r="B63" s="63"/>
      <c r="C63" s="63"/>
      <c r="D63" s="333"/>
      <c r="E63" s="72"/>
      <c r="F63" s="72"/>
      <c r="G63" s="72"/>
      <c r="H63" s="63"/>
      <c r="I63" s="63"/>
      <c r="J63" s="64"/>
      <c r="K63" s="277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2:22" ht="15">
      <c r="B64" s="63"/>
      <c r="C64" s="63"/>
      <c r="D64" s="333"/>
      <c r="E64" s="72"/>
      <c r="F64" s="72"/>
      <c r="G64" s="72"/>
      <c r="H64" s="63"/>
      <c r="I64" s="63"/>
      <c r="J64" s="64"/>
      <c r="K64" s="27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2:22" ht="15">
      <c r="B65" s="63"/>
      <c r="C65" s="63"/>
      <c r="D65" s="333"/>
      <c r="E65" s="72"/>
      <c r="F65" s="72"/>
      <c r="G65" s="72"/>
      <c r="H65" s="63"/>
      <c r="I65" s="63"/>
      <c r="J65" s="64"/>
      <c r="K65" s="277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2:22" ht="15">
      <c r="B66" s="63"/>
      <c r="C66" s="63"/>
      <c r="D66" s="333"/>
      <c r="E66" s="72"/>
      <c r="F66" s="72"/>
      <c r="G66" s="72"/>
      <c r="H66" s="63"/>
      <c r="I66" s="63"/>
      <c r="J66" s="64"/>
      <c r="K66" s="277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2:22" ht="15">
      <c r="B67" s="63"/>
      <c r="C67" s="63"/>
      <c r="D67" s="333"/>
      <c r="E67" s="72"/>
      <c r="F67" s="72"/>
      <c r="G67" s="72"/>
      <c r="H67" s="63"/>
      <c r="I67" s="63"/>
      <c r="J67" s="64"/>
      <c r="K67" s="277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2:22" ht="15">
      <c r="B68" s="63"/>
      <c r="C68" s="63"/>
      <c r="D68" s="333"/>
      <c r="E68" s="72"/>
      <c r="F68" s="72"/>
      <c r="G68" s="72"/>
      <c r="H68" s="63"/>
      <c r="I68" s="63"/>
      <c r="J68" s="64"/>
      <c r="K68" s="277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2:22" ht="15">
      <c r="B69" s="63"/>
      <c r="C69" s="63"/>
      <c r="D69" s="333"/>
      <c r="E69" s="72"/>
      <c r="F69" s="72"/>
      <c r="G69" s="72"/>
      <c r="H69" s="63"/>
      <c r="I69" s="63"/>
      <c r="J69" s="64"/>
      <c r="K69" s="277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2:22" ht="15">
      <c r="B70" s="63"/>
      <c r="C70" s="63"/>
      <c r="D70" s="333"/>
      <c r="E70" s="72"/>
      <c r="F70" s="72"/>
      <c r="G70" s="72"/>
      <c r="H70" s="63"/>
      <c r="I70" s="63"/>
      <c r="J70" s="64"/>
      <c r="K70" s="277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2:22" ht="15">
      <c r="B71" s="63"/>
      <c r="C71" s="63"/>
      <c r="D71" s="333"/>
      <c r="E71" s="72"/>
      <c r="F71" s="72"/>
      <c r="G71" s="72"/>
      <c r="H71" s="63"/>
      <c r="I71" s="63"/>
      <c r="J71" s="64"/>
      <c r="K71" s="277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2:22" ht="15">
      <c r="B72" s="63"/>
      <c r="C72" s="63"/>
      <c r="D72" s="333"/>
      <c r="E72" s="72"/>
      <c r="F72" s="72"/>
      <c r="G72" s="72"/>
      <c r="H72" s="63"/>
      <c r="I72" s="63"/>
      <c r="J72" s="64"/>
      <c r="K72" s="277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2:22" ht="15">
      <c r="B73" s="63"/>
      <c r="C73" s="63"/>
      <c r="D73" s="333"/>
      <c r="E73" s="72"/>
      <c r="F73" s="72"/>
      <c r="G73" s="72"/>
      <c r="H73" s="63"/>
      <c r="I73" s="63"/>
      <c r="J73" s="64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2:22" ht="15">
      <c r="B74" s="63"/>
      <c r="C74" s="63"/>
      <c r="D74" s="333"/>
      <c r="E74" s="72"/>
      <c r="F74" s="72"/>
      <c r="G74" s="72"/>
      <c r="H74" s="63"/>
      <c r="I74" s="63"/>
      <c r="J74" s="64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2:22" ht="15">
      <c r="B75" s="63"/>
      <c r="C75" s="63"/>
      <c r="D75" s="333"/>
      <c r="E75" s="72"/>
      <c r="F75" s="72"/>
      <c r="G75" s="72"/>
      <c r="H75" s="63"/>
      <c r="I75" s="63"/>
      <c r="J75" s="64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2:22" ht="15">
      <c r="B76" s="63"/>
      <c r="C76" s="63"/>
      <c r="D76" s="333"/>
      <c r="E76" s="72"/>
      <c r="F76" s="72"/>
      <c r="G76" s="72"/>
      <c r="H76" s="63"/>
      <c r="I76" s="63"/>
      <c r="J76" s="64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2:22" ht="15">
      <c r="B77" s="63"/>
      <c r="C77" s="63"/>
      <c r="D77" s="333"/>
      <c r="E77" s="72"/>
      <c r="F77" s="72"/>
      <c r="G77" s="72"/>
      <c r="H77" s="63"/>
      <c r="I77" s="63"/>
      <c r="J77" s="64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2:22" ht="15">
      <c r="B78" s="63"/>
      <c r="C78" s="63"/>
      <c r="D78" s="333"/>
      <c r="E78" s="72"/>
      <c r="F78" s="72"/>
      <c r="G78" s="72"/>
      <c r="H78" s="63"/>
      <c r="I78" s="63"/>
      <c r="J78" s="64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2:22" ht="15">
      <c r="B79" s="63"/>
      <c r="C79" s="63"/>
      <c r="D79" s="333"/>
      <c r="E79" s="72"/>
      <c r="F79" s="72"/>
      <c r="G79" s="72"/>
      <c r="H79" s="63"/>
      <c r="I79" s="63"/>
      <c r="J79" s="64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2:22" ht="15">
      <c r="B80" s="63"/>
      <c r="C80" s="63"/>
      <c r="D80" s="333"/>
      <c r="E80" s="72"/>
      <c r="F80" s="72"/>
      <c r="G80" s="72"/>
      <c r="H80" s="63"/>
      <c r="I80" s="63"/>
      <c r="J80" s="64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2:22" ht="15">
      <c r="B81" s="63"/>
      <c r="C81" s="63"/>
      <c r="D81" s="333"/>
      <c r="E81" s="72"/>
      <c r="F81" s="72"/>
      <c r="G81" s="72"/>
      <c r="H81" s="63"/>
      <c r="I81" s="63"/>
      <c r="J81" s="64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2:22" ht="15">
      <c r="B82" s="63"/>
      <c r="C82" s="63"/>
      <c r="D82" s="333"/>
      <c r="E82" s="72"/>
      <c r="F82" s="72"/>
      <c r="G82" s="72"/>
      <c r="H82" s="63"/>
      <c r="I82" s="63"/>
      <c r="J82" s="64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2:22" ht="15">
      <c r="B83" s="63"/>
      <c r="C83" s="63"/>
      <c r="D83" s="333"/>
      <c r="E83" s="72"/>
      <c r="F83" s="72"/>
      <c r="G83" s="72"/>
      <c r="H83" s="63"/>
      <c r="I83" s="63"/>
      <c r="J83" s="64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2:22" ht="15">
      <c r="B84" s="63"/>
      <c r="C84" s="63"/>
      <c r="D84" s="333"/>
      <c r="E84" s="72"/>
      <c r="F84" s="72"/>
      <c r="G84" s="72"/>
      <c r="H84" s="63"/>
      <c r="I84" s="63"/>
      <c r="J84" s="64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2:22" ht="15">
      <c r="B85" s="63"/>
      <c r="C85" s="63"/>
      <c r="D85" s="333"/>
      <c r="E85" s="72"/>
      <c r="F85" s="72"/>
      <c r="G85" s="72"/>
      <c r="H85" s="63"/>
      <c r="I85" s="63"/>
      <c r="J85" s="64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2:22" ht="15">
      <c r="B86" s="63"/>
      <c r="C86" s="63"/>
      <c r="D86" s="333"/>
      <c r="E86" s="72"/>
      <c r="F86" s="72"/>
      <c r="G86" s="72"/>
      <c r="H86" s="63"/>
      <c r="I86" s="63"/>
      <c r="J86" s="64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2:22" ht="15">
      <c r="B87" s="63"/>
      <c r="C87" s="63"/>
      <c r="D87" s="333"/>
      <c r="E87" s="72"/>
      <c r="F87" s="72"/>
      <c r="G87" s="72"/>
      <c r="H87" s="63"/>
      <c r="I87" s="63"/>
      <c r="J87" s="64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2:22" ht="15">
      <c r="B88" s="63"/>
      <c r="C88" s="63"/>
      <c r="D88" s="333"/>
      <c r="E88" s="72"/>
      <c r="F88" s="72"/>
      <c r="G88" s="72"/>
      <c r="H88" s="63"/>
      <c r="I88" s="63"/>
      <c r="J88" s="64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2:22" ht="15">
      <c r="B89" s="63"/>
      <c r="C89" s="63"/>
      <c r="D89" s="333"/>
      <c r="E89" s="72"/>
      <c r="F89" s="72"/>
      <c r="G89" s="72"/>
      <c r="H89" s="63"/>
      <c r="I89" s="63"/>
      <c r="J89" s="64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2:22" ht="15">
      <c r="B90" s="63"/>
      <c r="C90" s="63"/>
      <c r="D90" s="333"/>
      <c r="E90" s="72"/>
      <c r="F90" s="72"/>
      <c r="G90" s="72"/>
      <c r="H90" s="63"/>
      <c r="I90" s="63"/>
      <c r="J90" s="64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2:22" ht="15">
      <c r="B91" s="63"/>
      <c r="C91" s="63"/>
      <c r="D91" s="333"/>
      <c r="E91" s="72"/>
      <c r="F91" s="72"/>
      <c r="G91" s="72"/>
      <c r="H91" s="63"/>
      <c r="I91" s="63"/>
      <c r="J91" s="64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2:22" ht="15">
      <c r="B92" s="63"/>
      <c r="C92" s="63"/>
      <c r="D92" s="333"/>
      <c r="E92" s="72"/>
      <c r="F92" s="72"/>
      <c r="G92" s="72"/>
      <c r="H92" s="63"/>
      <c r="I92" s="63"/>
      <c r="J92" s="64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2:22" ht="15">
      <c r="B93" s="63"/>
      <c r="C93" s="63"/>
      <c r="D93" s="333"/>
      <c r="E93" s="72"/>
      <c r="F93" s="72"/>
      <c r="G93" s="72"/>
      <c r="H93" s="63"/>
      <c r="I93" s="63"/>
      <c r="J93" s="64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2:22" ht="15">
      <c r="B94" s="63"/>
      <c r="C94" s="63"/>
      <c r="D94" s="333"/>
      <c r="E94" s="72"/>
      <c r="F94" s="72"/>
      <c r="G94" s="72"/>
      <c r="H94" s="63"/>
      <c r="I94" s="63"/>
      <c r="J94" s="64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2:22" ht="15">
      <c r="B95" s="63"/>
      <c r="C95" s="63"/>
      <c r="D95" s="333"/>
      <c r="E95" s="72"/>
      <c r="F95" s="72"/>
      <c r="G95" s="72"/>
      <c r="H95" s="63"/>
      <c r="I95" s="63"/>
      <c r="J95" s="64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2:22" ht="15">
      <c r="B96" s="63"/>
      <c r="C96" s="63"/>
      <c r="D96" s="333"/>
      <c r="E96" s="72"/>
      <c r="F96" s="72"/>
      <c r="G96" s="72"/>
      <c r="H96" s="63"/>
      <c r="I96" s="63"/>
      <c r="J96" s="64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2:22" ht="15">
      <c r="B97" s="63"/>
      <c r="C97" s="63"/>
      <c r="D97" s="333"/>
      <c r="E97" s="72"/>
      <c r="F97" s="72"/>
      <c r="G97" s="72"/>
      <c r="H97" s="63"/>
      <c r="I97" s="63"/>
      <c r="J97" s="64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4:33" ht="14.25">
      <c r="D98" s="334"/>
      <c r="E98" s="320"/>
      <c r="F98" s="320"/>
      <c r="G98" s="320"/>
      <c r="J98" s="355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4:33" ht="14.25">
      <c r="D99" s="334"/>
      <c r="E99" s="320"/>
      <c r="F99" s="320"/>
      <c r="G99" s="320"/>
      <c r="J99" s="355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</row>
    <row r="100" spans="4:33" ht="14.25">
      <c r="D100" s="334"/>
      <c r="E100" s="320"/>
      <c r="F100" s="320"/>
      <c r="G100" s="320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</row>
    <row r="101" spans="4:33" ht="14.25">
      <c r="D101" s="334"/>
      <c r="E101" s="320"/>
      <c r="F101" s="320"/>
      <c r="G101" s="320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</row>
    <row r="102" spans="4:33" ht="14.25">
      <c r="D102" s="334"/>
      <c r="E102" s="320"/>
      <c r="F102" s="320"/>
      <c r="G102" s="320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</row>
    <row r="103" spans="4:33" ht="14.25">
      <c r="D103" s="334"/>
      <c r="E103" s="320"/>
      <c r="F103" s="320"/>
      <c r="G103" s="320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4:33" ht="14.25">
      <c r="D104" s="334"/>
      <c r="E104" s="320"/>
      <c r="F104" s="320"/>
      <c r="G104" s="320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</row>
    <row r="105" spans="4:33" ht="14.25">
      <c r="D105" s="334"/>
      <c r="E105" s="320"/>
      <c r="F105" s="320"/>
      <c r="G105" s="320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</row>
    <row r="106" spans="4:33" ht="14.25">
      <c r="D106" s="334"/>
      <c r="E106" s="320"/>
      <c r="F106" s="320"/>
      <c r="G106" s="320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</row>
    <row r="107" spans="4:33" ht="14.25">
      <c r="D107" s="334"/>
      <c r="E107" s="320"/>
      <c r="F107" s="320"/>
      <c r="G107" s="320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</row>
    <row r="108" spans="4:33" ht="14.25">
      <c r="D108" s="334"/>
      <c r="E108" s="320"/>
      <c r="F108" s="320"/>
      <c r="G108" s="320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4:33" ht="14.25">
      <c r="D109" s="334"/>
      <c r="E109" s="320"/>
      <c r="F109" s="320"/>
      <c r="G109" s="320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</row>
    <row r="110" spans="4:33" ht="14.25">
      <c r="D110" s="334"/>
      <c r="E110" s="320"/>
      <c r="F110" s="320"/>
      <c r="G110" s="320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</row>
    <row r="111" spans="4:33" ht="14.25">
      <c r="D111" s="334"/>
      <c r="E111" s="320"/>
      <c r="F111" s="320"/>
      <c r="G111" s="320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</row>
    <row r="112" spans="4:33" ht="14.25">
      <c r="D112" s="334"/>
      <c r="E112" s="320"/>
      <c r="F112" s="320"/>
      <c r="G112" s="320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</row>
    <row r="113" spans="4:33" ht="14.25">
      <c r="D113" s="334"/>
      <c r="E113" s="320"/>
      <c r="F113" s="320"/>
      <c r="G113" s="320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</row>
    <row r="114" spans="5:33" ht="14.25">
      <c r="E114" s="320"/>
      <c r="F114" s="320"/>
      <c r="G114" s="320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</row>
    <row r="115" spans="5:33" ht="14.25">
      <c r="E115" s="320"/>
      <c r="F115" s="320"/>
      <c r="G115" s="320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</row>
    <row r="116" spans="5:33" ht="14.25">
      <c r="E116" s="320"/>
      <c r="F116" s="320"/>
      <c r="G116" s="320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</row>
    <row r="117" spans="5:33" ht="14.25">
      <c r="E117" s="320"/>
      <c r="F117" s="320"/>
      <c r="G117" s="320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</row>
    <row r="118" spans="5:33" ht="14.25">
      <c r="E118" s="320"/>
      <c r="F118" s="320"/>
      <c r="G118" s="320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</row>
    <row r="119" spans="5:33" ht="14.25">
      <c r="E119" s="320"/>
      <c r="F119" s="320"/>
      <c r="G119" s="320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</row>
    <row r="120" spans="5:33" ht="14.25">
      <c r="E120" s="320"/>
      <c r="F120" s="320"/>
      <c r="G120" s="320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</row>
    <row r="121" spans="5:33" ht="14.25">
      <c r="E121" s="320"/>
      <c r="F121" s="320"/>
      <c r="G121" s="320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</row>
    <row r="122" spans="5:33" ht="14.25">
      <c r="E122" s="320"/>
      <c r="F122" s="320"/>
      <c r="G122" s="320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5:33" ht="14.25">
      <c r="E123" s="320"/>
      <c r="F123" s="320"/>
      <c r="G123" s="320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</row>
    <row r="124" spans="5:33" ht="14.25">
      <c r="E124" s="320"/>
      <c r="F124" s="320"/>
      <c r="G124" s="320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</row>
    <row r="125" spans="5:33" ht="14.25">
      <c r="E125" s="320"/>
      <c r="F125" s="320"/>
      <c r="G125" s="320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</row>
    <row r="126" spans="5:33" ht="14.25">
      <c r="E126" s="320"/>
      <c r="F126" s="320"/>
      <c r="G126" s="320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</row>
    <row r="127" spans="5:33" ht="14.25">
      <c r="E127" s="320"/>
      <c r="F127" s="320"/>
      <c r="G127" s="320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5:33" ht="14.25">
      <c r="E128" s="320"/>
      <c r="F128" s="320"/>
      <c r="G128" s="320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</row>
    <row r="129" spans="5:33" ht="14.25">
      <c r="E129" s="320"/>
      <c r="F129" s="320"/>
      <c r="G129" s="320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</row>
    <row r="130" spans="5:33" ht="14.25">
      <c r="E130" s="320"/>
      <c r="F130" s="320"/>
      <c r="G130" s="320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</row>
    <row r="131" spans="5:33" ht="14.25">
      <c r="E131" s="320"/>
      <c r="F131" s="320"/>
      <c r="G131" s="320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</row>
    <row r="132" spans="5:33" ht="14.25">
      <c r="E132" s="320"/>
      <c r="F132" s="320"/>
      <c r="G132" s="320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5:33" ht="14.25">
      <c r="E133" s="320"/>
      <c r="F133" s="320"/>
      <c r="G133" s="320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</row>
    <row r="134" spans="5:33" ht="14.25">
      <c r="E134" s="320"/>
      <c r="F134" s="320"/>
      <c r="G134" s="320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</row>
    <row r="135" spans="5:33" ht="14.25">
      <c r="E135" s="320"/>
      <c r="F135" s="320"/>
      <c r="G135" s="320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13:33" ht="14.25"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</row>
    <row r="137" spans="13:33" ht="14.25"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3:33" ht="14.25"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</row>
    <row r="139" spans="13:33" ht="14.25"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3:33" ht="14.25"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</row>
    <row r="141" spans="13:33" ht="14.25"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</row>
    <row r="142" spans="13:33" ht="14.25"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3:33" ht="14.25"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</row>
    <row r="144" spans="13:33" ht="14.25"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</row>
    <row r="145" spans="13:33" ht="14.25"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</row>
    <row r="146" spans="13:33" ht="14.25"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</row>
    <row r="147" spans="13:33" ht="14.25"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3:33" ht="14.25"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</row>
    <row r="149" spans="13:33" ht="14.25"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</row>
    <row r="150" spans="13:33" ht="14.25"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</row>
    <row r="151" spans="13:33" ht="14.25"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</row>
    <row r="152" spans="13:33" ht="14.25"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</row>
    <row r="153" spans="13:33" ht="14.25"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</row>
    <row r="154" spans="13:33" ht="14.25"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</row>
    <row r="155" spans="13:33" ht="14.25"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</row>
    <row r="156" spans="13:33" ht="14.25"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</row>
    <row r="157" spans="13:33" ht="14.25"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</row>
    <row r="158" spans="13:33" ht="14.25"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</row>
    <row r="159" spans="13:33" ht="14.25"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</row>
    <row r="160" spans="13:33" ht="14.25"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</row>
    <row r="161" spans="13:33" ht="14.25"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</row>
    <row r="162" spans="13:33" ht="14.25"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</row>
    <row r="163" spans="13:33" ht="14.25"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</row>
    <row r="164" spans="13:33" ht="14.25"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</row>
    <row r="165" spans="13:33" ht="14.25"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</row>
    <row r="166" spans="13:33" ht="14.25"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</row>
    <row r="167" spans="13:33" ht="14.25"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</row>
    <row r="168" spans="13:33" ht="14.25"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</row>
    <row r="169" spans="13:33" ht="14.25"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</row>
    <row r="170" spans="13:33" ht="14.25"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</row>
    <row r="171" spans="13:33" ht="14.25"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2" r:id="rId1"/>
  <headerFooter alignWithMargins="0">
    <oddFooter>&amp;L&amp;F &amp;A&amp;R&amp;D&amp;T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6" sqref="L16"/>
    </sheetView>
  </sheetViews>
  <sheetFormatPr defaultColWidth="9.140625" defaultRowHeight="12.75"/>
  <cols>
    <col min="1" max="1" width="3.421875" style="0" customWidth="1"/>
    <col min="2" max="2" width="76.00390625" style="0" customWidth="1"/>
    <col min="3" max="3" width="13.00390625" style="165" bestFit="1" customWidth="1"/>
    <col min="4" max="4" width="2.421875" style="165" customWidth="1"/>
    <col min="5" max="5" width="13.00390625" style="165" bestFit="1" customWidth="1"/>
    <col min="6" max="6" width="9.421875" style="0" customWidth="1"/>
    <col min="7" max="7" width="12.421875" style="0" customWidth="1"/>
    <col min="8" max="10" width="9.140625" style="72" customWidth="1"/>
    <col min="11" max="11" width="10.421875" style="0" bestFit="1" customWidth="1"/>
  </cols>
  <sheetData>
    <row r="1" spans="1:19" s="41" customFormat="1" ht="20.25">
      <c r="A1" s="40" t="s">
        <v>259</v>
      </c>
      <c r="C1" s="211"/>
      <c r="D1" s="171"/>
      <c r="E1" s="21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3" customFormat="1" ht="15">
      <c r="A2" s="461" t="s">
        <v>67</v>
      </c>
      <c r="B2" s="461"/>
      <c r="C2" s="461"/>
      <c r="D2" s="172"/>
      <c r="E2" s="324"/>
      <c r="N2" s="44"/>
      <c r="O2" s="44"/>
      <c r="S2" s="44"/>
    </row>
    <row r="3" spans="1:7" ht="15" thickBot="1">
      <c r="A3" s="72"/>
      <c r="B3" s="72"/>
      <c r="F3" s="72"/>
      <c r="G3" s="72"/>
    </row>
    <row r="4" spans="1:10" ht="15.75" thickTop="1">
      <c r="A4" s="72"/>
      <c r="B4" s="471" t="s">
        <v>233</v>
      </c>
      <c r="C4" s="327" t="s">
        <v>368</v>
      </c>
      <c r="D4" s="469"/>
      <c r="E4" s="327" t="s">
        <v>368</v>
      </c>
      <c r="H4"/>
      <c r="I4"/>
      <c r="J4"/>
    </row>
    <row r="5" spans="1:10" ht="15.75" thickBot="1">
      <c r="A5" s="72"/>
      <c r="B5" s="472"/>
      <c r="C5" s="224">
        <v>2015</v>
      </c>
      <c r="D5" s="470"/>
      <c r="E5" s="224">
        <v>2014</v>
      </c>
      <c r="H5"/>
      <c r="I5"/>
      <c r="J5"/>
    </row>
    <row r="6" spans="1:11" ht="15.75" thickTop="1">
      <c r="A6" s="72"/>
      <c r="B6" s="157"/>
      <c r="C6" s="278"/>
      <c r="D6" s="430"/>
      <c r="E6" s="325"/>
      <c r="H6" s="293"/>
      <c r="I6" s="294"/>
      <c r="J6" s="294"/>
      <c r="K6" s="294"/>
    </row>
    <row r="7" spans="1:11" ht="15">
      <c r="A7" s="72"/>
      <c r="B7" s="231" t="s">
        <v>234</v>
      </c>
      <c r="C7" s="170"/>
      <c r="D7" s="431"/>
      <c r="E7" s="204"/>
      <c r="H7" s="295"/>
      <c r="I7" s="294"/>
      <c r="J7" s="294"/>
      <c r="K7" s="294"/>
    </row>
    <row r="8" spans="1:10" ht="15">
      <c r="A8" s="72"/>
      <c r="B8" s="158" t="s">
        <v>264</v>
      </c>
      <c r="C8" s="382">
        <v>1299</v>
      </c>
      <c r="D8" s="432"/>
      <c r="E8" s="182">
        <v>1271</v>
      </c>
      <c r="H8" s="286"/>
      <c r="I8"/>
      <c r="J8"/>
    </row>
    <row r="9" spans="1:10" ht="15">
      <c r="A9" s="72"/>
      <c r="B9" s="157"/>
      <c r="C9" s="423"/>
      <c r="D9" s="432"/>
      <c r="E9" s="182"/>
      <c r="H9" s="286"/>
      <c r="I9"/>
      <c r="J9"/>
    </row>
    <row r="10" spans="1:10" ht="15">
      <c r="A10" s="72"/>
      <c r="B10" s="159" t="s">
        <v>235</v>
      </c>
      <c r="C10" s="423"/>
      <c r="D10" s="432"/>
      <c r="E10" s="182"/>
      <c r="H10" s="286"/>
      <c r="I10"/>
      <c r="J10"/>
    </row>
    <row r="11" spans="1:10" ht="15">
      <c r="A11" s="72"/>
      <c r="B11" s="158" t="s">
        <v>5</v>
      </c>
      <c r="C11" s="382">
        <v>181</v>
      </c>
      <c r="D11" s="432"/>
      <c r="E11" s="182">
        <v>151</v>
      </c>
      <c r="F11" s="158"/>
      <c r="G11" s="158"/>
      <c r="H11" s="286"/>
      <c r="I11"/>
      <c r="J11"/>
    </row>
    <row r="12" spans="1:10" ht="15">
      <c r="A12" s="72"/>
      <c r="B12" s="158" t="s">
        <v>204</v>
      </c>
      <c r="C12" s="382">
        <v>60</v>
      </c>
      <c r="D12" s="432"/>
      <c r="E12" s="182">
        <v>53</v>
      </c>
      <c r="F12" s="158"/>
      <c r="G12" s="158"/>
      <c r="H12" s="286"/>
      <c r="I12"/>
      <c r="J12"/>
    </row>
    <row r="13" spans="1:10" ht="15">
      <c r="A13" s="72"/>
      <c r="B13" s="158" t="s">
        <v>345</v>
      </c>
      <c r="C13" s="338">
        <v>-4</v>
      </c>
      <c r="D13" s="432"/>
      <c r="E13" s="187">
        <v>-13</v>
      </c>
      <c r="F13" s="158"/>
      <c r="G13" s="158"/>
      <c r="H13" s="286"/>
      <c r="I13"/>
      <c r="J13"/>
    </row>
    <row r="14" spans="1:10" ht="15">
      <c r="A14" s="72"/>
      <c r="B14" s="158" t="s">
        <v>280</v>
      </c>
      <c r="C14" s="338">
        <v>-14</v>
      </c>
      <c r="D14" s="432"/>
      <c r="E14" s="187">
        <v>-43</v>
      </c>
      <c r="F14" s="158"/>
      <c r="G14" s="158"/>
      <c r="H14"/>
      <c r="I14"/>
      <c r="J14"/>
    </row>
    <row r="15" spans="1:10" ht="15">
      <c r="A15" s="72"/>
      <c r="B15" s="158" t="s">
        <v>310</v>
      </c>
      <c r="C15" s="338">
        <v>-239</v>
      </c>
      <c r="D15" s="432"/>
      <c r="E15" s="187">
        <v>-38</v>
      </c>
      <c r="F15" s="158"/>
      <c r="G15" s="158"/>
      <c r="H15"/>
      <c r="I15"/>
      <c r="J15"/>
    </row>
    <row r="16" spans="1:10" ht="15">
      <c r="A16" s="72"/>
      <c r="B16" s="158" t="s">
        <v>372</v>
      </c>
      <c r="C16" s="338">
        <v>0</v>
      </c>
      <c r="D16" s="432"/>
      <c r="E16" s="187">
        <v>-223</v>
      </c>
      <c r="F16" s="158"/>
      <c r="G16" s="158"/>
      <c r="H16"/>
      <c r="I16"/>
      <c r="J16"/>
    </row>
    <row r="17" spans="1:10" ht="15">
      <c r="A17" s="72"/>
      <c r="B17" s="158" t="s">
        <v>370</v>
      </c>
      <c r="C17" s="338">
        <v>22</v>
      </c>
      <c r="D17" s="432"/>
      <c r="E17" s="187">
        <v>19</v>
      </c>
      <c r="F17" s="158"/>
      <c r="G17" s="158"/>
      <c r="H17"/>
      <c r="I17"/>
      <c r="J17"/>
    </row>
    <row r="18" spans="1:10" ht="15.75" thickBot="1">
      <c r="A18" s="72"/>
      <c r="B18" s="158" t="s">
        <v>56</v>
      </c>
      <c r="C18" s="338">
        <v>215</v>
      </c>
      <c r="D18" s="432"/>
      <c r="E18" s="187">
        <v>199</v>
      </c>
      <c r="F18" s="158"/>
      <c r="G18" s="158"/>
      <c r="H18"/>
      <c r="I18"/>
      <c r="J18"/>
    </row>
    <row r="19" spans="1:10" ht="15">
      <c r="A19" s="72"/>
      <c r="B19" s="158" t="s">
        <v>236</v>
      </c>
      <c r="C19" s="445">
        <v>1520</v>
      </c>
      <c r="D19" s="432"/>
      <c r="E19" s="368">
        <v>1376</v>
      </c>
      <c r="F19" s="158"/>
      <c r="G19" s="158"/>
      <c r="H19"/>
      <c r="I19"/>
      <c r="J19"/>
    </row>
    <row r="20" spans="1:10" ht="15">
      <c r="A20" s="72"/>
      <c r="B20" s="157"/>
      <c r="C20" s="338"/>
      <c r="D20" s="432"/>
      <c r="E20" s="187"/>
      <c r="H20"/>
      <c r="I20"/>
      <c r="J20"/>
    </row>
    <row r="21" spans="1:10" ht="15">
      <c r="A21" s="72"/>
      <c r="B21" s="159" t="s">
        <v>237</v>
      </c>
      <c r="C21" s="382"/>
      <c r="D21" s="432"/>
      <c r="E21" s="182"/>
      <c r="H21"/>
      <c r="I21"/>
      <c r="J21"/>
    </row>
    <row r="22" spans="1:11" ht="15">
      <c r="A22" s="72"/>
      <c r="B22" s="158" t="s">
        <v>238</v>
      </c>
      <c r="C22" s="382">
        <v>-275</v>
      </c>
      <c r="D22" s="432"/>
      <c r="E22" s="182">
        <v>4949</v>
      </c>
      <c r="F22" s="158"/>
      <c r="G22" s="158"/>
      <c r="H22"/>
      <c r="I22"/>
      <c r="J22"/>
      <c r="K22" s="184"/>
    </row>
    <row r="23" spans="1:11" ht="15">
      <c r="A23" s="72"/>
      <c r="B23" s="158" t="s">
        <v>312</v>
      </c>
      <c r="C23" s="382">
        <v>7307</v>
      </c>
      <c r="D23" s="432"/>
      <c r="E23" s="182">
        <v>9125</v>
      </c>
      <c r="F23" s="158"/>
      <c r="G23" s="158"/>
      <c r="H23"/>
      <c r="I23"/>
      <c r="J23"/>
      <c r="K23" s="184"/>
    </row>
    <row r="24" spans="1:11" ht="15">
      <c r="A24" s="72"/>
      <c r="B24" s="158" t="s">
        <v>313</v>
      </c>
      <c r="C24" s="382">
        <v>6861</v>
      </c>
      <c r="D24" s="432"/>
      <c r="E24" s="182">
        <v>1138</v>
      </c>
      <c r="F24" s="158"/>
      <c r="G24" s="158"/>
      <c r="H24"/>
      <c r="I24"/>
      <c r="J24"/>
      <c r="K24" s="184"/>
    </row>
    <row r="25" spans="1:11" ht="15">
      <c r="A25" s="72"/>
      <c r="B25" s="158" t="s">
        <v>316</v>
      </c>
      <c r="C25" s="382">
        <v>1219</v>
      </c>
      <c r="D25" s="432"/>
      <c r="E25" s="182">
        <v>1213</v>
      </c>
      <c r="F25" s="158"/>
      <c r="G25" s="158"/>
      <c r="H25"/>
      <c r="I25"/>
      <c r="J25"/>
      <c r="K25" s="184"/>
    </row>
    <row r="26" spans="1:11" ht="15">
      <c r="A26" s="72"/>
      <c r="B26" s="157"/>
      <c r="C26" s="382"/>
      <c r="D26" s="432"/>
      <c r="E26" s="182"/>
      <c r="H26"/>
      <c r="I26"/>
      <c r="J26"/>
      <c r="K26" s="184"/>
    </row>
    <row r="27" spans="1:11" ht="15">
      <c r="A27" s="72"/>
      <c r="B27" s="159" t="s">
        <v>299</v>
      </c>
      <c r="C27" s="382"/>
      <c r="D27" s="432"/>
      <c r="E27" s="182"/>
      <c r="H27"/>
      <c r="I27"/>
      <c r="J27"/>
      <c r="K27" s="184"/>
    </row>
    <row r="28" spans="1:11" ht="15">
      <c r="A28" s="72"/>
      <c r="B28" s="158" t="s">
        <v>285</v>
      </c>
      <c r="C28" s="382">
        <v>182</v>
      </c>
      <c r="D28" s="432"/>
      <c r="E28" s="182">
        <v>-11</v>
      </c>
      <c r="F28" s="158"/>
      <c r="G28" s="158"/>
      <c r="H28"/>
      <c r="I28"/>
      <c r="J28"/>
      <c r="K28" s="184"/>
    </row>
    <row r="29" spans="1:11" ht="15">
      <c r="A29" s="72"/>
      <c r="B29" s="158" t="s">
        <v>304</v>
      </c>
      <c r="C29" s="382">
        <v>-6778</v>
      </c>
      <c r="D29" s="432"/>
      <c r="E29" s="182">
        <v>-2933</v>
      </c>
      <c r="F29" s="158"/>
      <c r="G29" s="158"/>
      <c r="H29"/>
      <c r="I29"/>
      <c r="J29"/>
      <c r="K29" s="184"/>
    </row>
    <row r="30" spans="1:11" ht="15">
      <c r="A30" s="72"/>
      <c r="B30" s="158" t="s">
        <v>219</v>
      </c>
      <c r="C30" s="382">
        <v>5324</v>
      </c>
      <c r="D30" s="432"/>
      <c r="E30" s="182">
        <v>-4522</v>
      </c>
      <c r="F30" s="158"/>
      <c r="G30" s="158"/>
      <c r="H30"/>
      <c r="I30"/>
      <c r="J30"/>
      <c r="K30" s="184"/>
    </row>
    <row r="31" spans="1:11" ht="15">
      <c r="A31" s="72"/>
      <c r="B31" s="158" t="s">
        <v>239</v>
      </c>
      <c r="C31" s="382">
        <v>-5386</v>
      </c>
      <c r="D31" s="432"/>
      <c r="E31" s="182">
        <v>-4719</v>
      </c>
      <c r="F31" s="158"/>
      <c r="G31" s="158"/>
      <c r="H31"/>
      <c r="I31"/>
      <c r="J31"/>
      <c r="K31" s="184"/>
    </row>
    <row r="32" spans="1:11" ht="15">
      <c r="A32" s="72"/>
      <c r="B32" s="158" t="s">
        <v>311</v>
      </c>
      <c r="C32" s="382">
        <v>111</v>
      </c>
      <c r="D32" s="432"/>
      <c r="E32" s="182">
        <v>342</v>
      </c>
      <c r="F32" s="158"/>
      <c r="G32" s="158"/>
      <c r="H32"/>
      <c r="I32"/>
      <c r="J32"/>
      <c r="K32" s="184"/>
    </row>
    <row r="33" spans="1:11" ht="15">
      <c r="A33" s="72"/>
      <c r="B33" s="158" t="s">
        <v>222</v>
      </c>
      <c r="C33" s="382">
        <v>-5996</v>
      </c>
      <c r="D33" s="432"/>
      <c r="E33" s="182">
        <v>-566</v>
      </c>
      <c r="F33" s="158"/>
      <c r="G33" s="158"/>
      <c r="H33"/>
      <c r="I33"/>
      <c r="J33"/>
      <c r="K33" s="184"/>
    </row>
    <row r="34" spans="1:11" ht="15">
      <c r="A34" s="72"/>
      <c r="B34" s="157"/>
      <c r="C34" s="382"/>
      <c r="D34" s="432"/>
      <c r="E34" s="182"/>
      <c r="H34"/>
      <c r="I34"/>
      <c r="J34"/>
      <c r="K34" s="184"/>
    </row>
    <row r="35" spans="1:11" ht="15">
      <c r="A35" s="72"/>
      <c r="B35" s="158" t="s">
        <v>240</v>
      </c>
      <c r="C35" s="382">
        <v>-130</v>
      </c>
      <c r="D35" s="432"/>
      <c r="E35" s="182">
        <v>-108</v>
      </c>
      <c r="H35"/>
      <c r="I35"/>
      <c r="J35"/>
      <c r="K35" s="184"/>
    </row>
    <row r="36" spans="1:11" ht="15.75" thickBot="1">
      <c r="A36" s="72"/>
      <c r="B36" s="157"/>
      <c r="C36" s="367"/>
      <c r="D36" s="432"/>
      <c r="E36" s="218"/>
      <c r="H36"/>
      <c r="I36"/>
      <c r="J36"/>
      <c r="K36" s="184"/>
    </row>
    <row r="37" spans="1:11" ht="15.75" thickBot="1">
      <c r="A37" s="72"/>
      <c r="B37" s="231" t="s">
        <v>374</v>
      </c>
      <c r="C37" s="367">
        <v>3959</v>
      </c>
      <c r="D37" s="432"/>
      <c r="E37" s="218">
        <v>5284</v>
      </c>
      <c r="H37"/>
      <c r="I37"/>
      <c r="J37"/>
      <c r="K37" s="184"/>
    </row>
    <row r="38" spans="1:11" ht="15">
      <c r="A38" s="72"/>
      <c r="B38" s="157"/>
      <c r="C38" s="423"/>
      <c r="D38" s="432"/>
      <c r="E38" s="182"/>
      <c r="H38"/>
      <c r="I38"/>
      <c r="J38"/>
      <c r="K38" s="184"/>
    </row>
    <row r="39" spans="1:11" ht="15">
      <c r="A39" s="72"/>
      <c r="B39" s="231" t="s">
        <v>241</v>
      </c>
      <c r="C39" s="423"/>
      <c r="D39" s="432"/>
      <c r="E39" s="182"/>
      <c r="H39"/>
      <c r="I39"/>
      <c r="J39"/>
      <c r="K39" s="184"/>
    </row>
    <row r="40" spans="1:11" ht="15">
      <c r="A40" s="72"/>
      <c r="B40" s="231"/>
      <c r="C40" s="423"/>
      <c r="D40" s="170"/>
      <c r="E40" s="182"/>
      <c r="H40"/>
      <c r="I40"/>
      <c r="J40"/>
      <c r="K40" s="184"/>
    </row>
    <row r="41" spans="1:11" ht="15">
      <c r="A41" s="72"/>
      <c r="B41" s="158" t="s">
        <v>242</v>
      </c>
      <c r="C41" s="382">
        <v>11</v>
      </c>
      <c r="D41" s="170"/>
      <c r="E41" s="182">
        <v>0</v>
      </c>
      <c r="H41"/>
      <c r="I41"/>
      <c r="J41"/>
      <c r="K41" s="184"/>
    </row>
    <row r="42" spans="1:11" ht="15">
      <c r="A42" s="72"/>
      <c r="B42" s="158" t="s">
        <v>243</v>
      </c>
      <c r="C42" s="382">
        <v>-57</v>
      </c>
      <c r="D42" s="170"/>
      <c r="E42" s="182">
        <v>-43</v>
      </c>
      <c r="H42"/>
      <c r="I42"/>
      <c r="J42"/>
      <c r="K42" s="184"/>
    </row>
    <row r="43" spans="1:11" ht="15">
      <c r="A43" s="72"/>
      <c r="B43" s="158" t="s">
        <v>244</v>
      </c>
      <c r="C43" s="382">
        <v>34</v>
      </c>
      <c r="D43" s="170"/>
      <c r="E43" s="182">
        <v>56</v>
      </c>
      <c r="F43" s="158"/>
      <c r="G43" s="158"/>
      <c r="H43"/>
      <c r="I43"/>
      <c r="J43"/>
      <c r="K43" s="184"/>
    </row>
    <row r="44" spans="1:11" ht="15">
      <c r="A44" s="72"/>
      <c r="B44" s="158" t="s">
        <v>373</v>
      </c>
      <c r="C44" s="382">
        <v>0</v>
      </c>
      <c r="D44" s="170"/>
      <c r="E44" s="182">
        <v>426</v>
      </c>
      <c r="F44" s="158"/>
      <c r="G44" s="158"/>
      <c r="H44"/>
      <c r="I44"/>
      <c r="J44"/>
      <c r="K44" s="184"/>
    </row>
    <row r="45" spans="1:11" ht="15.75" thickBot="1">
      <c r="A45" s="72"/>
      <c r="B45" s="433"/>
      <c r="C45" s="367"/>
      <c r="D45" s="170"/>
      <c r="E45" s="218"/>
      <c r="F45" s="158"/>
      <c r="G45" s="158"/>
      <c r="H45"/>
      <c r="I45"/>
      <c r="J45"/>
      <c r="K45" s="184"/>
    </row>
    <row r="46" spans="1:11" ht="15.75" thickBot="1">
      <c r="A46" s="72"/>
      <c r="B46" s="160" t="s">
        <v>375</v>
      </c>
      <c r="C46" s="367">
        <v>-12</v>
      </c>
      <c r="D46" s="170"/>
      <c r="E46" s="367">
        <v>439</v>
      </c>
      <c r="H46"/>
      <c r="I46"/>
      <c r="J46"/>
      <c r="K46" s="184"/>
    </row>
    <row r="47" spans="1:11" ht="15">
      <c r="A47" s="72"/>
      <c r="B47" s="433"/>
      <c r="C47" s="423"/>
      <c r="D47" s="170"/>
      <c r="E47" s="182"/>
      <c r="H47"/>
      <c r="I47"/>
      <c r="J47"/>
      <c r="K47" s="184"/>
    </row>
    <row r="48" spans="1:11" ht="15">
      <c r="A48" s="72"/>
      <c r="B48" s="160" t="s">
        <v>245</v>
      </c>
      <c r="C48" s="423"/>
      <c r="D48" s="432"/>
      <c r="E48" s="182"/>
      <c r="H48"/>
      <c r="I48"/>
      <c r="J48"/>
      <c r="K48" s="184"/>
    </row>
    <row r="49" spans="1:11" ht="15">
      <c r="A49" s="72"/>
      <c r="B49" s="434" t="s">
        <v>286</v>
      </c>
      <c r="C49" s="382">
        <v>4</v>
      </c>
      <c r="D49" s="170"/>
      <c r="E49" s="182">
        <v>12</v>
      </c>
      <c r="H49"/>
      <c r="I49"/>
      <c r="J49"/>
      <c r="K49" s="184"/>
    </row>
    <row r="50" spans="1:11" ht="15">
      <c r="A50" s="72"/>
      <c r="B50" s="434" t="s">
        <v>371</v>
      </c>
      <c r="C50" s="382">
        <v>-743</v>
      </c>
      <c r="D50" s="170"/>
      <c r="E50" s="182">
        <v>0</v>
      </c>
      <c r="H50"/>
      <c r="I50"/>
      <c r="J50"/>
      <c r="K50" s="184"/>
    </row>
    <row r="51" spans="1:11" ht="15">
      <c r="A51" s="72"/>
      <c r="B51" s="158" t="s">
        <v>301</v>
      </c>
      <c r="C51" s="382">
        <v>-13</v>
      </c>
      <c r="D51" s="170"/>
      <c r="E51" s="182">
        <v>-72</v>
      </c>
      <c r="K51" s="184"/>
    </row>
    <row r="52" spans="1:11" ht="15">
      <c r="A52" s="72"/>
      <c r="B52" s="158" t="s">
        <v>270</v>
      </c>
      <c r="C52" s="382">
        <v>0</v>
      </c>
      <c r="D52" s="170"/>
      <c r="E52" s="182">
        <v>-18</v>
      </c>
      <c r="H52"/>
      <c r="I52"/>
      <c r="J52"/>
      <c r="K52" s="184"/>
    </row>
    <row r="53" spans="1:11" ht="15">
      <c r="A53" s="72"/>
      <c r="B53" s="158" t="s">
        <v>326</v>
      </c>
      <c r="C53" s="382">
        <v>0</v>
      </c>
      <c r="D53" s="170"/>
      <c r="E53" s="182">
        <v>-895</v>
      </c>
      <c r="K53" s="184"/>
    </row>
    <row r="54" spans="1:10" ht="15.75" thickBot="1">
      <c r="A54" s="72"/>
      <c r="B54" s="158"/>
      <c r="C54" s="367"/>
      <c r="D54" s="170"/>
      <c r="E54" s="218"/>
      <c r="H54"/>
      <c r="I54"/>
      <c r="J54"/>
    </row>
    <row r="55" spans="1:11" ht="15.75" thickBot="1">
      <c r="A55" s="72"/>
      <c r="B55" s="231" t="s">
        <v>376</v>
      </c>
      <c r="C55" s="367">
        <v>-752</v>
      </c>
      <c r="D55" s="170"/>
      <c r="E55" s="218">
        <v>-973</v>
      </c>
      <c r="H55"/>
      <c r="I55"/>
      <c r="J55"/>
      <c r="K55" s="184"/>
    </row>
    <row r="56" spans="1:11" ht="15.75" thickBot="1">
      <c r="A56" s="72"/>
      <c r="B56" s="158" t="s">
        <v>246</v>
      </c>
      <c r="C56" s="367">
        <v>123</v>
      </c>
      <c r="D56" s="170"/>
      <c r="E56" s="218">
        <v>23</v>
      </c>
      <c r="H56"/>
      <c r="I56"/>
      <c r="J56"/>
      <c r="K56" s="184"/>
    </row>
    <row r="57" spans="1:11" ht="15">
      <c r="A57" s="72"/>
      <c r="B57" s="157"/>
      <c r="C57" s="382"/>
      <c r="D57" s="170"/>
      <c r="E57" s="182"/>
      <c r="H57"/>
      <c r="I57"/>
      <c r="J57"/>
      <c r="K57" s="184"/>
    </row>
    <row r="58" spans="1:11" ht="15">
      <c r="A58" s="72"/>
      <c r="B58" s="231" t="s">
        <v>247</v>
      </c>
      <c r="C58" s="382">
        <v>3318</v>
      </c>
      <c r="D58" s="170"/>
      <c r="E58" s="182">
        <v>4773</v>
      </c>
      <c r="H58"/>
      <c r="I58"/>
      <c r="J58"/>
      <c r="K58" s="184"/>
    </row>
    <row r="59" spans="1:11" ht="15.75" thickBot="1">
      <c r="A59" s="72"/>
      <c r="B59" s="231" t="s">
        <v>248</v>
      </c>
      <c r="C59" s="382">
        <v>11851</v>
      </c>
      <c r="D59" s="170"/>
      <c r="E59" s="182">
        <v>10949</v>
      </c>
      <c r="H59"/>
      <c r="I59"/>
      <c r="J59"/>
      <c r="K59" s="184"/>
    </row>
    <row r="60" spans="1:11" ht="15.75" thickBot="1">
      <c r="A60" s="72"/>
      <c r="B60" s="231" t="s">
        <v>369</v>
      </c>
      <c r="C60" s="446">
        <v>15169</v>
      </c>
      <c r="D60" s="170"/>
      <c r="E60" s="369">
        <v>15722</v>
      </c>
      <c r="H60"/>
      <c r="I60"/>
      <c r="J60"/>
      <c r="K60" s="184"/>
    </row>
    <row r="61" spans="1:10" ht="15">
      <c r="A61" s="72"/>
      <c r="B61" s="231"/>
      <c r="C61" s="447"/>
      <c r="D61" s="170"/>
      <c r="E61" s="435"/>
      <c r="H61"/>
      <c r="I61"/>
      <c r="J61"/>
    </row>
    <row r="62" spans="1:10" ht="15">
      <c r="A62" s="72"/>
      <c r="B62" s="231"/>
      <c r="C62" s="332"/>
      <c r="D62" s="431"/>
      <c r="E62" s="204"/>
      <c r="H62"/>
      <c r="I62"/>
      <c r="J62"/>
    </row>
    <row r="63" spans="1:8" ht="15.75" thickBot="1">
      <c r="A63" s="72"/>
      <c r="B63" s="436"/>
      <c r="C63" s="337"/>
      <c r="D63" s="437"/>
      <c r="E63" s="391"/>
      <c r="H63"/>
    </row>
    <row r="64" spans="3:8" ht="15" thickTop="1">
      <c r="C64" s="348"/>
      <c r="D64" s="438"/>
      <c r="H64"/>
    </row>
    <row r="65" spans="3:8" ht="14.25">
      <c r="C65" s="348"/>
      <c r="D65" s="438"/>
      <c r="H65"/>
    </row>
    <row r="66" spans="3:8" ht="14.25">
      <c r="C66" s="348"/>
      <c r="D66" s="438"/>
      <c r="H66"/>
    </row>
    <row r="67" spans="3:8" ht="14.25">
      <c r="C67" s="348"/>
      <c r="D67" s="438"/>
      <c r="H67"/>
    </row>
    <row r="68" spans="3:8" ht="14.25">
      <c r="C68" s="348"/>
      <c r="D68" s="438"/>
      <c r="H68"/>
    </row>
    <row r="69" spans="3:4" ht="14.25">
      <c r="C69" s="348"/>
      <c r="D69" s="438"/>
    </row>
    <row r="70" spans="3:4" ht="14.25">
      <c r="C70" s="348"/>
      <c r="D70" s="438"/>
    </row>
    <row r="71" spans="3:4" ht="14.25">
      <c r="C71" s="348"/>
      <c r="D71" s="438"/>
    </row>
    <row r="72" spans="3:4" ht="14.25">
      <c r="C72" s="348"/>
      <c r="D72" s="438"/>
    </row>
    <row r="73" spans="3:4" ht="14.25">
      <c r="C73" s="348"/>
      <c r="D73" s="438"/>
    </row>
    <row r="74" spans="3:4" ht="14.25">
      <c r="C74" s="348"/>
      <c r="D74" s="438"/>
    </row>
    <row r="75" spans="3:4" ht="14.25">
      <c r="C75" s="348"/>
      <c r="D75" s="438"/>
    </row>
    <row r="76" spans="3:4" ht="14.25">
      <c r="C76" s="348"/>
      <c r="D76" s="438"/>
    </row>
    <row r="77" ht="14.25">
      <c r="D77" s="438"/>
    </row>
    <row r="78" ht="14.25">
      <c r="D78" s="438"/>
    </row>
    <row r="79" ht="14.25">
      <c r="D79" s="438"/>
    </row>
    <row r="80" ht="14.25">
      <c r="D80" s="438"/>
    </row>
    <row r="81" ht="14.25">
      <c r="D81" s="438"/>
    </row>
    <row r="82" ht="14.25">
      <c r="D82" s="438"/>
    </row>
    <row r="83" ht="14.25">
      <c r="D83" s="438"/>
    </row>
    <row r="84" ht="14.25">
      <c r="D84" s="438"/>
    </row>
    <row r="85" ht="14.25">
      <c r="D85" s="438"/>
    </row>
    <row r="86" ht="14.25">
      <c r="D86" s="438"/>
    </row>
    <row r="87" ht="14.25">
      <c r="D87" s="438"/>
    </row>
    <row r="88" ht="14.25">
      <c r="D88" s="438"/>
    </row>
    <row r="89" ht="14.25">
      <c r="D89" s="438"/>
    </row>
    <row r="90" ht="14.25">
      <c r="D90" s="438"/>
    </row>
    <row r="91" ht="14.25">
      <c r="D91" s="438"/>
    </row>
    <row r="92" ht="14.25">
      <c r="D92" s="438"/>
    </row>
    <row r="93" ht="14.25">
      <c r="D93" s="438"/>
    </row>
    <row r="94" ht="14.25">
      <c r="D94" s="438"/>
    </row>
    <row r="95" ht="14.25">
      <c r="D95" s="438"/>
    </row>
    <row r="96" ht="14.25">
      <c r="D96" s="438"/>
    </row>
    <row r="97" ht="14.25">
      <c r="D97" s="438"/>
    </row>
    <row r="98" ht="14.25">
      <c r="D98" s="438"/>
    </row>
    <row r="99" ht="14.25">
      <c r="D99" s="438"/>
    </row>
    <row r="100" ht="14.25">
      <c r="D100" s="438"/>
    </row>
    <row r="101" ht="14.25">
      <c r="D101" s="438"/>
    </row>
    <row r="102" ht="14.25">
      <c r="D102" s="438"/>
    </row>
    <row r="103" ht="14.25">
      <c r="D103" s="438"/>
    </row>
    <row r="104" ht="14.25">
      <c r="D104" s="438"/>
    </row>
    <row r="105" ht="14.25">
      <c r="D105" s="438"/>
    </row>
    <row r="106" ht="14.25">
      <c r="D106" s="438"/>
    </row>
    <row r="107" ht="14.25">
      <c r="D107" s="438"/>
    </row>
    <row r="108" ht="14.25">
      <c r="D108" s="438"/>
    </row>
    <row r="109" ht="14.25">
      <c r="D109" s="438"/>
    </row>
    <row r="110" ht="14.25">
      <c r="D110" s="438"/>
    </row>
    <row r="111" ht="14.25">
      <c r="D111" s="438"/>
    </row>
    <row r="112" ht="14.25">
      <c r="D112" s="438"/>
    </row>
    <row r="113" ht="14.25">
      <c r="D113" s="438"/>
    </row>
    <row r="114" ht="14.25">
      <c r="D114" s="438"/>
    </row>
    <row r="115" ht="14.25">
      <c r="D115" s="438"/>
    </row>
    <row r="116" ht="14.25">
      <c r="D116" s="438"/>
    </row>
    <row r="117" ht="14.25">
      <c r="D117" s="438"/>
    </row>
    <row r="118" ht="14.25">
      <c r="D118" s="438"/>
    </row>
    <row r="119" ht="14.25">
      <c r="D119" s="438"/>
    </row>
    <row r="120" ht="14.25">
      <c r="D120" s="438"/>
    </row>
    <row r="121" ht="14.25">
      <c r="D121" s="438"/>
    </row>
    <row r="122" ht="14.25">
      <c r="D122" s="438"/>
    </row>
    <row r="123" ht="14.25">
      <c r="D123" s="438"/>
    </row>
    <row r="124" ht="14.25">
      <c r="D124" s="438"/>
    </row>
    <row r="125" ht="14.25">
      <c r="D125" s="438"/>
    </row>
    <row r="126" ht="14.25">
      <c r="D126" s="438"/>
    </row>
    <row r="127" ht="14.25">
      <c r="D127" s="438"/>
    </row>
    <row r="128" ht="14.25">
      <c r="D128" s="438"/>
    </row>
    <row r="129" ht="14.25">
      <c r="D129" s="438"/>
    </row>
    <row r="130" ht="14.25">
      <c r="D130" s="438"/>
    </row>
    <row r="131" ht="14.25">
      <c r="D131" s="438"/>
    </row>
    <row r="132" ht="14.25">
      <c r="D132" s="438"/>
    </row>
    <row r="133" ht="14.25">
      <c r="D133" s="438"/>
    </row>
    <row r="134" ht="14.25">
      <c r="D134" s="438"/>
    </row>
    <row r="135" ht="14.25">
      <c r="D135" s="438"/>
    </row>
    <row r="136" ht="14.25">
      <c r="D136" s="438"/>
    </row>
    <row r="137" ht="14.25">
      <c r="D137" s="438"/>
    </row>
    <row r="138" ht="14.25">
      <c r="D138" s="438"/>
    </row>
    <row r="139" ht="14.25">
      <c r="D139" s="438"/>
    </row>
    <row r="140" ht="14.25">
      <c r="D140" s="438"/>
    </row>
    <row r="141" ht="14.25">
      <c r="D141" s="438"/>
    </row>
    <row r="142" ht="14.25">
      <c r="D142" s="438"/>
    </row>
    <row r="143" ht="14.25">
      <c r="D143" s="438"/>
    </row>
    <row r="144" ht="14.25">
      <c r="D144" s="438"/>
    </row>
    <row r="145" ht="14.25">
      <c r="D145" s="438"/>
    </row>
    <row r="146" ht="14.25">
      <c r="D146" s="438"/>
    </row>
    <row r="147" ht="14.25">
      <c r="D147" s="438"/>
    </row>
    <row r="148" ht="14.25">
      <c r="D148" s="438"/>
    </row>
    <row r="149" ht="14.25">
      <c r="D149" s="438"/>
    </row>
    <row r="150" ht="14.25">
      <c r="D150" s="438"/>
    </row>
    <row r="151" ht="14.25">
      <c r="D151" s="438"/>
    </row>
    <row r="152" ht="14.25">
      <c r="D152" s="438"/>
    </row>
    <row r="153" ht="14.25">
      <c r="D153" s="438"/>
    </row>
    <row r="154" ht="14.25">
      <c r="D154" s="438"/>
    </row>
    <row r="155" ht="14.25">
      <c r="D155" s="438"/>
    </row>
    <row r="156" ht="14.25">
      <c r="D156" s="438"/>
    </row>
    <row r="157" ht="14.25">
      <c r="D157" s="438"/>
    </row>
    <row r="158" ht="14.25">
      <c r="D158" s="438"/>
    </row>
    <row r="159" ht="14.25">
      <c r="D159" s="438"/>
    </row>
    <row r="160" ht="14.25">
      <c r="D160" s="438"/>
    </row>
    <row r="161" ht="14.25">
      <c r="D161" s="438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P25" sqref="P25"/>
      <selection pane="bottomLeft" activeCell="S23" sqref="S23"/>
    </sheetView>
  </sheetViews>
  <sheetFormatPr defaultColWidth="9.140625" defaultRowHeight="12.75"/>
  <sheetData>
    <row r="1" spans="1:20" s="41" customFormat="1" ht="20.25">
      <c r="A1" s="40" t="s">
        <v>145</v>
      </c>
      <c r="D1" s="40"/>
      <c r="E1" s="40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43" customFormat="1" ht="15">
      <c r="A2" s="461" t="s">
        <v>67</v>
      </c>
      <c r="B2" s="461"/>
      <c r="C2" s="461"/>
      <c r="O2" s="44"/>
      <c r="P2" s="44"/>
      <c r="T2" s="44"/>
    </row>
    <row r="4" ht="15">
      <c r="A4" s="64" t="s">
        <v>171</v>
      </c>
    </row>
    <row r="5" s="72" customFormat="1" ht="15">
      <c r="A5" s="64" t="s">
        <v>144</v>
      </c>
    </row>
    <row r="6" ht="15">
      <c r="A6" s="64" t="s">
        <v>168</v>
      </c>
    </row>
    <row r="7" s="72" customFormat="1" ht="15">
      <c r="A7" s="64" t="s">
        <v>143</v>
      </c>
    </row>
    <row r="8" s="72" customFormat="1" ht="15">
      <c r="A8" s="64" t="s">
        <v>153</v>
      </c>
    </row>
    <row r="9" ht="15">
      <c r="A9" s="64" t="s">
        <v>150</v>
      </c>
    </row>
    <row r="10" s="72" customFormat="1" ht="15">
      <c r="A10" s="64" t="s">
        <v>140</v>
      </c>
    </row>
    <row r="11" s="72" customFormat="1" ht="15">
      <c r="A11" s="64" t="s">
        <v>141</v>
      </c>
    </row>
    <row r="12" s="72" customFormat="1" ht="15">
      <c r="A12" s="64" t="s">
        <v>151</v>
      </c>
    </row>
    <row r="13" s="72" customFormat="1" ht="15">
      <c r="A13" s="64" t="s">
        <v>152</v>
      </c>
    </row>
    <row r="14" ht="15">
      <c r="A14" s="64" t="s">
        <v>192</v>
      </c>
    </row>
    <row r="15" s="72" customFormat="1" ht="15">
      <c r="A15" s="64" t="s">
        <v>142</v>
      </c>
    </row>
    <row r="16" ht="15">
      <c r="A16" s="64" t="s">
        <v>157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148"/>
  <sheetViews>
    <sheetView zoomScale="90" zoomScaleNormal="9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G28" sqref="G28"/>
    </sheetView>
  </sheetViews>
  <sheetFormatPr defaultColWidth="9.140625" defaultRowHeight="12.75"/>
  <cols>
    <col min="1" max="1" width="2.00390625" style="22" customWidth="1"/>
    <col min="2" max="2" width="2.421875" style="33" customWidth="1"/>
    <col min="3" max="3" width="53.140625" style="22" customWidth="1"/>
    <col min="4" max="7" width="10.421875" style="105" customWidth="1"/>
    <col min="8" max="8" width="10.421875" style="106" customWidth="1"/>
    <col min="9" max="10" width="9.8515625" style="105" bestFit="1" customWidth="1"/>
    <col min="11" max="11" width="9.140625" style="22" customWidth="1"/>
    <col min="12" max="16384" width="9.140625" style="22" customWidth="1"/>
  </cols>
  <sheetData>
    <row r="1" spans="1:10" s="41" customFormat="1" ht="20.25">
      <c r="A1" s="40" t="s">
        <v>78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2:10" s="21" customFormat="1" ht="7.5" customHeight="1">
      <c r="B3" s="9"/>
      <c r="D3" s="68"/>
      <c r="E3" s="68"/>
      <c r="F3" s="68"/>
      <c r="G3" s="68"/>
      <c r="H3" s="103"/>
      <c r="I3" s="68"/>
      <c r="J3" s="68"/>
    </row>
    <row r="4" spans="1:10" s="17" customFormat="1" ht="17.25">
      <c r="A4" s="39" t="s">
        <v>319</v>
      </c>
      <c r="D4" s="226"/>
      <c r="E4" s="16"/>
      <c r="F4" s="16"/>
      <c r="G4" s="16"/>
      <c r="H4" s="108"/>
      <c r="I4" s="16"/>
      <c r="J4" s="16"/>
    </row>
    <row r="5" spans="1:10" s="49" customFormat="1" ht="14.25">
      <c r="A5" s="212"/>
      <c r="B5" s="49" t="s">
        <v>119</v>
      </c>
      <c r="D5" s="110">
        <v>1.69</v>
      </c>
      <c r="E5" s="110">
        <v>1.57</v>
      </c>
      <c r="F5" s="110">
        <v>1.61</v>
      </c>
      <c r="G5" s="110">
        <v>1.32</v>
      </c>
      <c r="H5" s="242">
        <v>1.84</v>
      </c>
      <c r="I5" s="241">
        <v>0.52</v>
      </c>
      <c r="J5" s="241">
        <v>0.15000000000000013</v>
      </c>
    </row>
    <row r="6" spans="1:10" s="49" customFormat="1" ht="14.25">
      <c r="A6" s="212"/>
      <c r="B6" s="49" t="s">
        <v>120</v>
      </c>
      <c r="D6" s="110">
        <v>1.78</v>
      </c>
      <c r="E6" s="110">
        <v>1.57</v>
      </c>
      <c r="F6" s="110">
        <v>1.61</v>
      </c>
      <c r="G6" s="110">
        <v>1.32</v>
      </c>
      <c r="H6" s="242">
        <v>1.89</v>
      </c>
      <c r="I6" s="241">
        <v>0.5699999999999998</v>
      </c>
      <c r="J6" s="241">
        <v>0.10999999999999988</v>
      </c>
    </row>
    <row r="7" spans="2:11" s="212" customFormat="1" ht="14.25">
      <c r="B7" s="212" t="s">
        <v>42</v>
      </c>
      <c r="D7" s="110">
        <v>14.14</v>
      </c>
      <c r="E7" s="110">
        <v>14.32</v>
      </c>
      <c r="F7" s="110">
        <v>14.46</v>
      </c>
      <c r="G7" s="110">
        <v>14.85</v>
      </c>
      <c r="H7" s="242">
        <v>15.42</v>
      </c>
      <c r="I7" s="241">
        <v>0.5700000000000003</v>
      </c>
      <c r="J7" s="241">
        <v>1.2799999999999994</v>
      </c>
      <c r="K7" s="49"/>
    </row>
    <row r="8" spans="1:10" s="49" customFormat="1" ht="14.25">
      <c r="A8" s="212"/>
      <c r="B8" s="49" t="s">
        <v>49</v>
      </c>
      <c r="D8" s="110">
        <v>0</v>
      </c>
      <c r="E8" s="110">
        <v>0.28</v>
      </c>
      <c r="F8" s="110">
        <v>0</v>
      </c>
      <c r="G8" s="110">
        <v>0.3</v>
      </c>
      <c r="H8" s="242">
        <v>0</v>
      </c>
      <c r="I8" s="241">
        <v>-0.3</v>
      </c>
      <c r="J8" s="241">
        <v>0</v>
      </c>
    </row>
    <row r="9" spans="1:10" s="49" customFormat="1" ht="14.25">
      <c r="A9" s="212"/>
      <c r="D9" s="110"/>
      <c r="E9" s="110"/>
      <c r="F9" s="110"/>
      <c r="G9" s="110"/>
      <c r="H9" s="242"/>
      <c r="I9" s="105"/>
      <c r="J9" s="105"/>
    </row>
    <row r="10" spans="1:11" s="51" customFormat="1" ht="17.25">
      <c r="A10" s="50" t="s">
        <v>320</v>
      </c>
      <c r="D10" s="53"/>
      <c r="E10" s="53"/>
      <c r="F10" s="53"/>
      <c r="G10" s="53"/>
      <c r="H10" s="343"/>
      <c r="I10" s="16"/>
      <c r="J10" s="16"/>
      <c r="K10" s="49"/>
    </row>
    <row r="11" spans="1:12" s="49" customFormat="1" ht="14.25">
      <c r="A11" s="212"/>
      <c r="B11" s="49" t="s">
        <v>119</v>
      </c>
      <c r="C11" s="212"/>
      <c r="D11" s="110">
        <v>1.68</v>
      </c>
      <c r="E11" s="110">
        <v>1.55</v>
      </c>
      <c r="F11" s="110">
        <v>1.59</v>
      </c>
      <c r="G11" s="110">
        <v>1.31</v>
      </c>
      <c r="H11" s="242">
        <v>1.82</v>
      </c>
      <c r="I11" s="241">
        <v>0.51</v>
      </c>
      <c r="J11" s="241">
        <v>0.14000000000000012</v>
      </c>
      <c r="L11" s="212"/>
    </row>
    <row r="12" spans="1:12" s="49" customFormat="1" ht="14.25">
      <c r="A12" s="212"/>
      <c r="B12" s="49" t="s">
        <v>120</v>
      </c>
      <c r="C12" s="212"/>
      <c r="D12" s="110">
        <v>1.76</v>
      </c>
      <c r="E12" s="110">
        <v>1.55</v>
      </c>
      <c r="F12" s="110">
        <v>1.59</v>
      </c>
      <c r="G12" s="110">
        <v>1.31</v>
      </c>
      <c r="H12" s="242">
        <v>1.87</v>
      </c>
      <c r="I12" s="241">
        <v>0.56</v>
      </c>
      <c r="J12" s="241">
        <v>0.1100000000000001</v>
      </c>
      <c r="L12" s="212"/>
    </row>
    <row r="13" spans="2:11" s="212" customFormat="1" ht="14.25">
      <c r="B13" s="212" t="s">
        <v>42</v>
      </c>
      <c r="D13" s="110">
        <v>14.04</v>
      </c>
      <c r="E13" s="110">
        <v>14.21</v>
      </c>
      <c r="F13" s="110">
        <v>14.36</v>
      </c>
      <c r="G13" s="110">
        <v>14.74</v>
      </c>
      <c r="H13" s="242">
        <v>15.3</v>
      </c>
      <c r="I13" s="241">
        <v>0.5600000000000005</v>
      </c>
      <c r="J13" s="241">
        <v>1.2600000000000016</v>
      </c>
      <c r="K13" s="49"/>
    </row>
    <row r="14" spans="2:12" s="21" customFormat="1" ht="14.25">
      <c r="B14" s="34"/>
      <c r="C14" s="19"/>
      <c r="D14" s="105"/>
      <c r="E14" s="105"/>
      <c r="F14" s="105"/>
      <c r="G14" s="105"/>
      <c r="H14" s="330"/>
      <c r="I14" s="105"/>
      <c r="J14" s="105"/>
      <c r="K14" s="49"/>
      <c r="L14" s="19"/>
    </row>
    <row r="15" spans="1:12" s="21" customFormat="1" ht="15">
      <c r="A15" s="45" t="s">
        <v>250</v>
      </c>
      <c r="B15" s="34"/>
      <c r="C15" s="19"/>
      <c r="D15" s="110"/>
      <c r="E15" s="110"/>
      <c r="F15" s="110"/>
      <c r="G15" s="110"/>
      <c r="H15" s="421"/>
      <c r="I15" s="18"/>
      <c r="J15" s="18"/>
      <c r="K15" s="49"/>
      <c r="L15" s="19"/>
    </row>
    <row r="16" spans="2:11" s="17" customFormat="1" ht="15">
      <c r="B16" s="48" t="s">
        <v>252</v>
      </c>
      <c r="D16" s="16"/>
      <c r="E16" s="16"/>
      <c r="F16" s="16"/>
      <c r="G16" s="16"/>
      <c r="H16" s="108"/>
      <c r="I16" s="16"/>
      <c r="J16" s="16"/>
      <c r="K16" s="49"/>
    </row>
    <row r="17" spans="3:12" s="21" customFormat="1" ht="14.25">
      <c r="C17" s="19" t="s">
        <v>44</v>
      </c>
      <c r="D17" s="105">
        <v>1033</v>
      </c>
      <c r="E17" s="105">
        <v>969</v>
      </c>
      <c r="F17" s="105">
        <v>1008</v>
      </c>
      <c r="G17" s="105">
        <v>838</v>
      </c>
      <c r="H17" s="106">
        <v>1133</v>
      </c>
      <c r="I17" s="105">
        <v>35.20286396181385</v>
      </c>
      <c r="J17" s="105">
        <v>9.680542110358182</v>
      </c>
      <c r="K17" s="49"/>
      <c r="L17" s="19"/>
    </row>
    <row r="18" spans="3:12" s="21" customFormat="1" ht="14.25">
      <c r="C18" s="19" t="s">
        <v>45</v>
      </c>
      <c r="D18" s="105">
        <v>1231</v>
      </c>
      <c r="E18" s="105">
        <v>969</v>
      </c>
      <c r="F18" s="105">
        <v>1008</v>
      </c>
      <c r="G18" s="105">
        <v>838</v>
      </c>
      <c r="H18" s="106">
        <v>1269</v>
      </c>
      <c r="I18" s="105">
        <v>51.43198090692125</v>
      </c>
      <c r="J18" s="105">
        <v>3.086921202274584</v>
      </c>
      <c r="K18" s="49"/>
      <c r="L18" s="19"/>
    </row>
    <row r="19" spans="3:12" s="21" customFormat="1" ht="14.25">
      <c r="C19" s="19"/>
      <c r="D19" s="105"/>
      <c r="E19" s="105"/>
      <c r="F19" s="105"/>
      <c r="G19" s="105"/>
      <c r="H19" s="106"/>
      <c r="I19" s="117"/>
      <c r="J19" s="117"/>
      <c r="K19" s="49"/>
      <c r="L19" s="19"/>
    </row>
    <row r="20" spans="2:12" s="21" customFormat="1" ht="15">
      <c r="B20" s="30" t="s">
        <v>197</v>
      </c>
      <c r="C20" s="19"/>
      <c r="D20" s="105">
        <v>2</v>
      </c>
      <c r="E20" s="105">
        <v>2</v>
      </c>
      <c r="F20" s="105">
        <v>2</v>
      </c>
      <c r="G20" s="105">
        <v>3</v>
      </c>
      <c r="H20" s="106">
        <v>2</v>
      </c>
      <c r="I20" s="117">
        <v>-33.333333333333336</v>
      </c>
      <c r="J20" s="241">
        <v>0</v>
      </c>
      <c r="K20" s="49"/>
      <c r="L20" s="19"/>
    </row>
    <row r="21" spans="3:12" s="21" customFormat="1" ht="14.25">
      <c r="C21" s="5"/>
      <c r="D21" s="105"/>
      <c r="E21" s="105"/>
      <c r="F21" s="105"/>
      <c r="G21" s="105"/>
      <c r="H21" s="106"/>
      <c r="I21" s="241"/>
      <c r="J21" s="117"/>
      <c r="K21" s="49"/>
      <c r="L21" s="19"/>
    </row>
    <row r="22" spans="2:11" s="19" customFormat="1" ht="15">
      <c r="B22" s="30" t="s">
        <v>321</v>
      </c>
      <c r="D22" s="105">
        <v>9</v>
      </c>
      <c r="E22" s="105">
        <v>9</v>
      </c>
      <c r="F22" s="105">
        <v>10</v>
      </c>
      <c r="G22" s="105">
        <v>10</v>
      </c>
      <c r="H22" s="106">
        <v>9</v>
      </c>
      <c r="I22" s="117">
        <v>-9.999999999999998</v>
      </c>
      <c r="J22" s="105">
        <v>0</v>
      </c>
      <c r="K22" s="49"/>
    </row>
    <row r="23" spans="3:11" s="19" customFormat="1" ht="14.25">
      <c r="C23" s="5"/>
      <c r="D23" s="105"/>
      <c r="E23" s="105"/>
      <c r="F23" s="105"/>
      <c r="G23" s="105"/>
      <c r="H23" s="330"/>
      <c r="I23" s="117"/>
      <c r="J23" s="117"/>
      <c r="K23" s="49"/>
    </row>
    <row r="24" spans="2:11" s="19" customFormat="1" ht="14.25">
      <c r="B24" s="48" t="s">
        <v>253</v>
      </c>
      <c r="D24" s="105"/>
      <c r="E24" s="105"/>
      <c r="F24" s="105"/>
      <c r="G24" s="105"/>
      <c r="H24" s="106"/>
      <c r="I24" s="117"/>
      <c r="J24" s="117"/>
      <c r="K24" s="49"/>
    </row>
    <row r="25" spans="2:11" s="19" customFormat="1" ht="15">
      <c r="B25" s="30"/>
      <c r="C25" s="19" t="s">
        <v>164</v>
      </c>
      <c r="D25" s="105">
        <v>2446</v>
      </c>
      <c r="E25" s="105">
        <v>2446</v>
      </c>
      <c r="F25" s="105">
        <v>2461</v>
      </c>
      <c r="G25" s="105">
        <v>2474</v>
      </c>
      <c r="H25" s="106">
        <v>2477</v>
      </c>
      <c r="I25" s="105">
        <v>0.12126111560226693</v>
      </c>
      <c r="J25" s="105">
        <v>1.2673753066230642</v>
      </c>
      <c r="K25" s="49"/>
    </row>
    <row r="26" spans="3:11" s="19" customFormat="1" ht="14.25">
      <c r="C26" s="19" t="s">
        <v>165</v>
      </c>
      <c r="D26" s="105">
        <v>2476</v>
      </c>
      <c r="E26" s="105">
        <v>2476</v>
      </c>
      <c r="F26" s="105">
        <v>2491</v>
      </c>
      <c r="G26" s="105">
        <v>2504</v>
      </c>
      <c r="H26" s="106">
        <v>2507</v>
      </c>
      <c r="I26" s="105">
        <v>0.11980830670925702</v>
      </c>
      <c r="J26" s="105">
        <v>1.2520193861066176</v>
      </c>
      <c r="K26" s="49"/>
    </row>
    <row r="27" spans="4:11" s="33" customFormat="1" ht="14.25">
      <c r="D27" s="105"/>
      <c r="E27" s="105"/>
      <c r="F27" s="105"/>
      <c r="G27" s="105"/>
      <c r="H27" s="106"/>
      <c r="I27" s="117"/>
      <c r="J27" s="117"/>
      <c r="K27" s="49"/>
    </row>
    <row r="28" spans="1:10" s="33" customFormat="1" ht="15">
      <c r="A28" s="45" t="s">
        <v>251</v>
      </c>
      <c r="D28" s="291"/>
      <c r="E28" s="291"/>
      <c r="F28" s="291"/>
      <c r="G28" s="291"/>
      <c r="H28" s="422"/>
      <c r="I28" s="117"/>
      <c r="J28" s="117"/>
    </row>
    <row r="29" spans="2:12" s="21" customFormat="1" ht="14.25">
      <c r="B29" s="56" t="s">
        <v>48</v>
      </c>
      <c r="C29" s="19"/>
      <c r="D29" s="105"/>
      <c r="E29" s="105"/>
      <c r="F29" s="105"/>
      <c r="G29" s="105"/>
      <c r="H29" s="330"/>
      <c r="I29" s="117"/>
      <c r="J29" s="117"/>
      <c r="K29" s="19"/>
      <c r="L29" s="19"/>
    </row>
    <row r="30" spans="2:12" s="21" customFormat="1" ht="15">
      <c r="B30" s="17"/>
      <c r="C30" s="19" t="s">
        <v>46</v>
      </c>
      <c r="D30" s="117">
        <v>34601</v>
      </c>
      <c r="E30" s="117">
        <v>35221.83</v>
      </c>
      <c r="F30" s="117">
        <v>35783.578768</v>
      </c>
      <c r="G30" s="117">
        <v>36743</v>
      </c>
      <c r="H30" s="123">
        <v>38223</v>
      </c>
      <c r="I30" s="105">
        <v>4.027978118281039</v>
      </c>
      <c r="J30" s="105">
        <v>10.467905551862655</v>
      </c>
      <c r="K30" s="19"/>
      <c r="L30" s="19"/>
    </row>
    <row r="31" spans="2:12" s="21" customFormat="1" ht="15">
      <c r="B31" s="17"/>
      <c r="C31" s="19" t="s">
        <v>47</v>
      </c>
      <c r="D31" s="117">
        <v>34770</v>
      </c>
      <c r="E31" s="117">
        <v>35389.860282</v>
      </c>
      <c r="F31" s="117">
        <v>35951.332768</v>
      </c>
      <c r="G31" s="117">
        <v>36910</v>
      </c>
      <c r="H31" s="123">
        <v>38386</v>
      </c>
      <c r="I31" s="105">
        <v>3.9989162828501845</v>
      </c>
      <c r="J31" s="105">
        <v>10.39976991659477</v>
      </c>
      <c r="K31" s="19"/>
      <c r="L31" s="19"/>
    </row>
    <row r="32" spans="2:10" s="19" customFormat="1" ht="14.25">
      <c r="B32" s="33"/>
      <c r="D32" s="105"/>
      <c r="E32" s="105"/>
      <c r="F32" s="105"/>
      <c r="G32" s="105"/>
      <c r="H32" s="106"/>
      <c r="I32" s="117"/>
      <c r="J32" s="117"/>
    </row>
    <row r="33" spans="2:10" s="33" customFormat="1" ht="14.25">
      <c r="B33" s="48" t="s">
        <v>195</v>
      </c>
      <c r="D33" s="105"/>
      <c r="E33" s="105"/>
      <c r="F33" s="105"/>
      <c r="G33" s="105"/>
      <c r="H33" s="106"/>
      <c r="I33" s="117"/>
      <c r="J33" s="117"/>
    </row>
    <row r="34" spans="3:10" s="19" customFormat="1" ht="14.25">
      <c r="C34" s="19" t="s">
        <v>166</v>
      </c>
      <c r="D34" s="105">
        <v>2446.238</v>
      </c>
      <c r="E34" s="105">
        <v>2460.034</v>
      </c>
      <c r="F34" s="105">
        <v>2473.976</v>
      </c>
      <c r="G34" s="105">
        <v>2473.976</v>
      </c>
      <c r="H34" s="106">
        <v>2479</v>
      </c>
      <c r="I34" s="105">
        <v>0.20307391825951093</v>
      </c>
      <c r="J34" s="105">
        <v>1.339280969390555</v>
      </c>
    </row>
    <row r="35" spans="3:10" s="19" customFormat="1" ht="14.25">
      <c r="C35" s="19" t="s">
        <v>167</v>
      </c>
      <c r="D35" s="105">
        <v>2476.736</v>
      </c>
      <c r="E35" s="105">
        <v>2490.464</v>
      </c>
      <c r="F35" s="105">
        <v>2504.385</v>
      </c>
      <c r="G35" s="105">
        <v>2504.385</v>
      </c>
      <c r="H35" s="106">
        <v>2509</v>
      </c>
      <c r="I35" s="105">
        <v>0.18427677853045665</v>
      </c>
      <c r="J35" s="105">
        <v>1.3026822398511717</v>
      </c>
    </row>
    <row r="36" spans="4:10" s="19" customFormat="1" ht="14.25">
      <c r="D36" s="292"/>
      <c r="E36" s="292"/>
      <c r="F36" s="292"/>
      <c r="G36" s="292"/>
      <c r="H36" s="330"/>
      <c r="I36" s="117"/>
      <c r="J36" s="117"/>
    </row>
    <row r="37" ht="14.25">
      <c r="H37" s="330"/>
    </row>
    <row r="38" ht="14.25">
      <c r="H38" s="330"/>
    </row>
    <row r="39" spans="3:8" ht="14.25">
      <c r="C39" s="320" t="s">
        <v>298</v>
      </c>
      <c r="H39" s="268"/>
    </row>
    <row r="40" spans="3:8" ht="44.25" customHeight="1">
      <c r="C40" s="459" t="s">
        <v>322</v>
      </c>
      <c r="D40" s="328"/>
      <c r="E40" s="328"/>
      <c r="F40" s="328"/>
      <c r="G40" s="328"/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&amp;L&amp;D &amp;T&amp;R&amp;F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54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K20" sqref="K20"/>
    </sheetView>
  </sheetViews>
  <sheetFormatPr defaultColWidth="9.140625" defaultRowHeight="12.75"/>
  <cols>
    <col min="1" max="1" width="2.421875" style="25" customWidth="1"/>
    <col min="2" max="2" width="1.421875" style="25" customWidth="1"/>
    <col min="3" max="3" width="27.8515625" style="24" bestFit="1" customWidth="1"/>
    <col min="4" max="7" width="9.8515625" style="18" customWidth="1"/>
    <col min="8" max="8" width="11.28125" style="202" customWidth="1"/>
    <col min="9" max="10" width="9.8515625" style="20" customWidth="1"/>
    <col min="11" max="11" width="9.140625" style="25" customWidth="1"/>
    <col min="12" max="16384" width="9.140625" style="25" customWidth="1"/>
  </cols>
  <sheetData>
    <row r="1" spans="1:10" s="41" customFormat="1" ht="20.25">
      <c r="A1" s="40" t="s">
        <v>116</v>
      </c>
      <c r="D1" s="223"/>
      <c r="E1" s="223"/>
      <c r="F1" s="223"/>
      <c r="G1" s="223"/>
      <c r="H1" s="223"/>
      <c r="I1" s="42"/>
      <c r="J1" s="42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17" customFormat="1" ht="9.75" customHeight="1">
      <c r="A3" s="7"/>
      <c r="D3" s="14"/>
      <c r="E3" s="14"/>
      <c r="F3" s="14"/>
      <c r="G3" s="14"/>
      <c r="H3" s="15"/>
      <c r="I3" s="16"/>
      <c r="J3" s="16"/>
    </row>
    <row r="4" spans="1:10" s="17" customFormat="1" ht="15">
      <c r="A4" s="46" t="s">
        <v>89</v>
      </c>
      <c r="D4" s="14"/>
      <c r="E4" s="14"/>
      <c r="F4" s="14"/>
      <c r="G4" s="14"/>
      <c r="H4" s="346"/>
      <c r="I4" s="16"/>
      <c r="J4" s="16"/>
    </row>
    <row r="5" spans="1:14" s="30" customFormat="1" ht="15">
      <c r="A5" s="30" t="s">
        <v>2</v>
      </c>
      <c r="D5" s="14">
        <v>1488</v>
      </c>
      <c r="E5" s="14">
        <v>1557</v>
      </c>
      <c r="F5" s="14">
        <v>1602</v>
      </c>
      <c r="G5" s="14">
        <v>1674</v>
      </c>
      <c r="H5" s="15">
        <v>1690</v>
      </c>
      <c r="I5" s="14">
        <v>0.9557945041815952</v>
      </c>
      <c r="J5" s="16">
        <v>13.5752688172043</v>
      </c>
      <c r="L5" s="455"/>
      <c r="M5" s="456"/>
      <c r="N5" s="55"/>
    </row>
    <row r="6" spans="2:13" s="30" customFormat="1" ht="15">
      <c r="B6" s="30" t="s">
        <v>20</v>
      </c>
      <c r="D6" s="14">
        <v>2129</v>
      </c>
      <c r="E6" s="14">
        <v>2218</v>
      </c>
      <c r="F6" s="14">
        <v>2266</v>
      </c>
      <c r="G6" s="14">
        <v>2335</v>
      </c>
      <c r="H6" s="15">
        <v>2380</v>
      </c>
      <c r="I6" s="14">
        <v>1.9271948608136968</v>
      </c>
      <c r="J6" s="16">
        <v>11.789572569281347</v>
      </c>
      <c r="L6" s="455"/>
      <c r="M6" s="456"/>
    </row>
    <row r="7" spans="3:13" s="35" customFormat="1" ht="15">
      <c r="C7" s="33" t="s">
        <v>314</v>
      </c>
      <c r="D7" s="18">
        <v>1244</v>
      </c>
      <c r="E7" s="18">
        <v>1291</v>
      </c>
      <c r="F7" s="18">
        <v>1329</v>
      </c>
      <c r="G7" s="18">
        <v>1392</v>
      </c>
      <c r="H7" s="202">
        <v>1439</v>
      </c>
      <c r="I7" s="18">
        <v>3.3764367816091934</v>
      </c>
      <c r="J7" s="105">
        <v>15.675241157556275</v>
      </c>
      <c r="K7" s="33"/>
      <c r="L7" s="455"/>
      <c r="M7" s="456"/>
    </row>
    <row r="8" spans="3:13" s="35" customFormat="1" ht="15">
      <c r="C8" s="33" t="s">
        <v>315</v>
      </c>
      <c r="D8" s="18">
        <v>404</v>
      </c>
      <c r="E8" s="18">
        <v>406</v>
      </c>
      <c r="F8" s="18">
        <v>394</v>
      </c>
      <c r="G8" s="18">
        <v>379</v>
      </c>
      <c r="H8" s="202">
        <v>370</v>
      </c>
      <c r="I8" s="18">
        <v>-2.37467018469657</v>
      </c>
      <c r="J8" s="105">
        <v>-8.415841584158413</v>
      </c>
      <c r="K8" s="33"/>
      <c r="L8" s="455"/>
      <c r="M8" s="456"/>
    </row>
    <row r="9" spans="3:13" s="35" customFormat="1" ht="15">
      <c r="C9" s="35" t="s">
        <v>15</v>
      </c>
      <c r="D9" s="18">
        <v>144</v>
      </c>
      <c r="E9" s="18">
        <v>145</v>
      </c>
      <c r="F9" s="18">
        <v>143</v>
      </c>
      <c r="G9" s="18">
        <v>145</v>
      </c>
      <c r="H9" s="202">
        <v>146</v>
      </c>
      <c r="I9" s="18">
        <v>0.6896551724137945</v>
      </c>
      <c r="J9" s="105">
        <v>1.388888888888884</v>
      </c>
      <c r="K9" s="33"/>
      <c r="L9" s="455"/>
      <c r="M9" s="456"/>
    </row>
    <row r="10" spans="3:13" s="35" customFormat="1" ht="15">
      <c r="C10" s="35" t="s">
        <v>16</v>
      </c>
      <c r="D10" s="18">
        <v>337</v>
      </c>
      <c r="E10" s="18">
        <v>376</v>
      </c>
      <c r="F10" s="18">
        <v>400</v>
      </c>
      <c r="G10" s="18">
        <v>419</v>
      </c>
      <c r="H10" s="202">
        <v>425</v>
      </c>
      <c r="I10" s="18">
        <v>1.4319809069212486</v>
      </c>
      <c r="J10" s="105">
        <v>26.112759643916906</v>
      </c>
      <c r="K10" s="33"/>
      <c r="L10" s="455"/>
      <c r="M10" s="456"/>
    </row>
    <row r="11" spans="2:13" s="30" customFormat="1" ht="15">
      <c r="B11" s="30" t="s">
        <v>21</v>
      </c>
      <c r="D11" s="14">
        <v>641</v>
      </c>
      <c r="E11" s="14">
        <v>661</v>
      </c>
      <c r="F11" s="14">
        <v>664</v>
      </c>
      <c r="G11" s="14">
        <v>661</v>
      </c>
      <c r="H11" s="15">
        <v>690</v>
      </c>
      <c r="I11" s="14">
        <v>4.387291981845687</v>
      </c>
      <c r="J11" s="16">
        <v>7.644305772230897</v>
      </c>
      <c r="L11" s="455"/>
      <c r="M11" s="456"/>
    </row>
    <row r="12" spans="3:13" s="35" customFormat="1" ht="15">
      <c r="C12" s="35" t="s">
        <v>18</v>
      </c>
      <c r="D12" s="18">
        <v>517</v>
      </c>
      <c r="E12" s="18">
        <v>525</v>
      </c>
      <c r="F12" s="18">
        <v>523</v>
      </c>
      <c r="G12" s="18">
        <v>521</v>
      </c>
      <c r="H12" s="202">
        <v>543</v>
      </c>
      <c r="I12" s="18">
        <v>4.222648752399238</v>
      </c>
      <c r="J12" s="105">
        <v>5.029013539651839</v>
      </c>
      <c r="K12" s="33"/>
      <c r="L12" s="455"/>
      <c r="M12" s="456"/>
    </row>
    <row r="13" spans="3:13" s="35" customFormat="1" ht="15">
      <c r="C13" s="35" t="s">
        <v>19</v>
      </c>
      <c r="D13" s="18">
        <v>124</v>
      </c>
      <c r="E13" s="18">
        <v>136</v>
      </c>
      <c r="F13" s="18">
        <v>141</v>
      </c>
      <c r="G13" s="18">
        <v>140</v>
      </c>
      <c r="H13" s="202">
        <v>147</v>
      </c>
      <c r="I13" s="18">
        <v>5.000000000000004</v>
      </c>
      <c r="J13" s="105">
        <v>18.5483870967742</v>
      </c>
      <c r="K13" s="33"/>
      <c r="L13" s="455"/>
      <c r="M13" s="456"/>
    </row>
    <row r="14" spans="3:13" ht="15">
      <c r="C14" s="32"/>
      <c r="D14" s="271"/>
      <c r="E14" s="271"/>
      <c r="F14" s="271"/>
      <c r="G14" s="271"/>
      <c r="H14" s="347"/>
      <c r="I14" s="18"/>
      <c r="J14" s="18"/>
      <c r="L14" s="455"/>
      <c r="M14" s="456"/>
    </row>
    <row r="15" spans="1:13" s="23" customFormat="1" ht="15">
      <c r="A15" s="77" t="s">
        <v>25</v>
      </c>
      <c r="D15" s="272"/>
      <c r="E15" s="272"/>
      <c r="F15" s="272"/>
      <c r="G15" s="272"/>
      <c r="H15" s="347"/>
      <c r="I15" s="14"/>
      <c r="J15" s="14"/>
      <c r="L15" s="455"/>
      <c r="M15" s="456"/>
    </row>
    <row r="16" spans="2:13" s="30" customFormat="1" ht="15">
      <c r="B16" s="30" t="s">
        <v>13</v>
      </c>
      <c r="D16" s="200">
        <v>364716</v>
      </c>
      <c r="E16" s="200">
        <v>374141</v>
      </c>
      <c r="F16" s="200">
        <v>377363</v>
      </c>
      <c r="G16" s="200">
        <v>388944</v>
      </c>
      <c r="H16" s="15">
        <v>406534</v>
      </c>
      <c r="I16" s="14">
        <v>4.522501954008806</v>
      </c>
      <c r="J16" s="16">
        <v>11.465907719979374</v>
      </c>
      <c r="K16" s="35"/>
      <c r="L16" s="455"/>
      <c r="M16" s="456"/>
    </row>
    <row r="17" spans="3:13" s="35" customFormat="1" ht="15">
      <c r="C17" s="33" t="s">
        <v>314</v>
      </c>
      <c r="D17" s="239">
        <v>202238</v>
      </c>
      <c r="E17" s="239">
        <v>204664</v>
      </c>
      <c r="F17" s="239">
        <v>211101</v>
      </c>
      <c r="G17" s="239">
        <v>220969</v>
      </c>
      <c r="H17" s="202">
        <v>228853</v>
      </c>
      <c r="I17" s="18">
        <v>3.567921292126952</v>
      </c>
      <c r="J17" s="105">
        <v>13.160236948545778</v>
      </c>
      <c r="L17" s="455"/>
      <c r="M17" s="456"/>
    </row>
    <row r="18" spans="3:13" s="35" customFormat="1" ht="15">
      <c r="C18" s="33" t="s">
        <v>315</v>
      </c>
      <c r="D18" s="239">
        <v>62669</v>
      </c>
      <c r="E18" s="239">
        <v>63497</v>
      </c>
      <c r="F18" s="239">
        <v>59992</v>
      </c>
      <c r="G18" s="239">
        <v>61749</v>
      </c>
      <c r="H18" s="202">
        <v>58993</v>
      </c>
      <c r="I18" s="18">
        <v>-4.463230173767996</v>
      </c>
      <c r="J18" s="105">
        <v>-5.865739041631423</v>
      </c>
      <c r="L18" s="455"/>
      <c r="M18" s="456"/>
    </row>
    <row r="19" spans="3:13" s="35" customFormat="1" ht="15">
      <c r="C19" s="35" t="s">
        <v>15</v>
      </c>
      <c r="D19" s="239">
        <v>36358</v>
      </c>
      <c r="E19" s="239">
        <v>40312</v>
      </c>
      <c r="F19" s="239">
        <v>37632</v>
      </c>
      <c r="G19" s="239">
        <v>37530</v>
      </c>
      <c r="H19" s="202">
        <v>45779</v>
      </c>
      <c r="I19" s="18">
        <v>21.97974953370636</v>
      </c>
      <c r="J19" s="105">
        <v>25.911766323780185</v>
      </c>
      <c r="L19" s="455"/>
      <c r="M19" s="456"/>
    </row>
    <row r="20" spans="3:13" s="35" customFormat="1" ht="15">
      <c r="C20" s="35" t="s">
        <v>16</v>
      </c>
      <c r="D20" s="239">
        <v>63451</v>
      </c>
      <c r="E20" s="239">
        <v>65668</v>
      </c>
      <c r="F20" s="239">
        <v>68638</v>
      </c>
      <c r="G20" s="239">
        <v>68696</v>
      </c>
      <c r="H20" s="202">
        <v>72909</v>
      </c>
      <c r="I20" s="18">
        <v>6.132817049027595</v>
      </c>
      <c r="J20" s="105">
        <v>14.905990449323102</v>
      </c>
      <c r="L20" s="455"/>
      <c r="M20" s="456"/>
    </row>
    <row r="21" spans="2:13" s="30" customFormat="1" ht="15">
      <c r="B21" s="30" t="s">
        <v>17</v>
      </c>
      <c r="D21" s="200">
        <v>339863</v>
      </c>
      <c r="E21" s="200">
        <v>349567</v>
      </c>
      <c r="F21" s="200">
        <v>351003</v>
      </c>
      <c r="G21" s="200">
        <v>361666</v>
      </c>
      <c r="H21" s="15">
        <v>378556</v>
      </c>
      <c r="I21" s="14">
        <v>4.670054691345049</v>
      </c>
      <c r="J21" s="16">
        <v>11.384881555214887</v>
      </c>
      <c r="K21" s="35"/>
      <c r="L21" s="455"/>
      <c r="M21" s="456"/>
    </row>
    <row r="22" spans="3:13" s="35" customFormat="1" ht="15">
      <c r="C22" s="35" t="s">
        <v>18</v>
      </c>
      <c r="D22" s="239">
        <v>291197</v>
      </c>
      <c r="E22" s="239">
        <v>296929</v>
      </c>
      <c r="F22" s="239">
        <v>298940</v>
      </c>
      <c r="G22" s="239">
        <v>307570</v>
      </c>
      <c r="H22" s="202">
        <v>320279</v>
      </c>
      <c r="I22" s="18">
        <v>4.132067496829994</v>
      </c>
      <c r="J22" s="105">
        <v>9.98705343805053</v>
      </c>
      <c r="L22" s="455"/>
      <c r="M22" s="456"/>
    </row>
    <row r="23" spans="3:13" s="35" customFormat="1" ht="15">
      <c r="C23" s="35" t="s">
        <v>19</v>
      </c>
      <c r="D23" s="239">
        <v>48666</v>
      </c>
      <c r="E23" s="239">
        <v>52638</v>
      </c>
      <c r="F23" s="239">
        <v>52063</v>
      </c>
      <c r="G23" s="239">
        <v>54096</v>
      </c>
      <c r="H23" s="202">
        <v>58277</v>
      </c>
      <c r="I23" s="18">
        <v>7.72885241052943</v>
      </c>
      <c r="J23" s="105">
        <v>19.74890066987218</v>
      </c>
      <c r="L23" s="455"/>
      <c r="M23" s="456"/>
    </row>
    <row r="24" spans="3:10" ht="14.25">
      <c r="C24" s="6"/>
      <c r="D24" s="271"/>
      <c r="E24" s="271"/>
      <c r="F24" s="271"/>
      <c r="G24" s="271"/>
      <c r="I24" s="18"/>
      <c r="J24" s="18"/>
    </row>
    <row r="25" spans="1:10" s="26" customFormat="1" ht="15">
      <c r="A25" s="47" t="s">
        <v>24</v>
      </c>
      <c r="D25" s="273"/>
      <c r="E25" s="273"/>
      <c r="F25" s="273"/>
      <c r="G25" s="273"/>
      <c r="H25" s="347"/>
      <c r="I25" s="52"/>
      <c r="J25" s="52"/>
    </row>
    <row r="26" spans="1:10" s="55" customFormat="1" ht="15">
      <c r="A26" s="55" t="s">
        <v>146</v>
      </c>
      <c r="D26" s="201">
        <v>1.66</v>
      </c>
      <c r="E26" s="201">
        <v>1.67</v>
      </c>
      <c r="F26" s="201">
        <v>1.68</v>
      </c>
      <c r="G26" s="201">
        <v>1.71</v>
      </c>
      <c r="H26" s="443">
        <v>1.69</v>
      </c>
      <c r="I26" s="412">
        <v>-0.020000000000000018</v>
      </c>
      <c r="J26" s="52">
        <v>0.030000000000000027</v>
      </c>
    </row>
    <row r="27" spans="2:13" s="26" customFormat="1" ht="15">
      <c r="B27" s="26" t="s">
        <v>36</v>
      </c>
      <c r="D27" s="201">
        <v>2.37</v>
      </c>
      <c r="E27" s="201">
        <v>2.38</v>
      </c>
      <c r="F27" s="201">
        <v>2.38</v>
      </c>
      <c r="G27" s="201">
        <v>2.38</v>
      </c>
      <c r="H27" s="443">
        <v>2.37</v>
      </c>
      <c r="I27" s="412">
        <v>-0.009999999999999787</v>
      </c>
      <c r="J27" s="52">
        <v>0</v>
      </c>
      <c r="L27" s="55"/>
      <c r="M27" s="55"/>
    </row>
    <row r="28" spans="3:13" s="54" customFormat="1" ht="15">
      <c r="C28" s="33" t="s">
        <v>314</v>
      </c>
      <c r="D28" s="254">
        <v>2.49</v>
      </c>
      <c r="E28" s="254">
        <v>2.53</v>
      </c>
      <c r="F28" s="254">
        <v>2.5</v>
      </c>
      <c r="G28" s="254">
        <v>2.5</v>
      </c>
      <c r="H28" s="444">
        <v>2.55</v>
      </c>
      <c r="I28" s="311">
        <v>0.04999999999999982</v>
      </c>
      <c r="J28" s="203">
        <v>0.05999999999999961</v>
      </c>
      <c r="L28" s="55"/>
      <c r="M28" s="55"/>
    </row>
    <row r="29" spans="3:13" s="54" customFormat="1" ht="15">
      <c r="C29" s="33" t="s">
        <v>315</v>
      </c>
      <c r="D29" s="254">
        <v>2.61</v>
      </c>
      <c r="E29" s="254">
        <v>2.56</v>
      </c>
      <c r="F29" s="254">
        <v>2.61</v>
      </c>
      <c r="G29" s="254">
        <v>2.44</v>
      </c>
      <c r="H29" s="444">
        <v>2.54</v>
      </c>
      <c r="I29" s="311">
        <v>0.10000000000000009</v>
      </c>
      <c r="J29" s="203">
        <v>-0.06999999999999984</v>
      </c>
      <c r="L29" s="55"/>
      <c r="M29" s="55"/>
    </row>
    <row r="30" spans="3:13" s="54" customFormat="1" ht="15">
      <c r="C30" s="54" t="s">
        <v>15</v>
      </c>
      <c r="D30" s="254">
        <v>1.61</v>
      </c>
      <c r="E30" s="254">
        <v>1.44</v>
      </c>
      <c r="F30" s="254">
        <v>1.51</v>
      </c>
      <c r="G30" s="254">
        <v>1.53</v>
      </c>
      <c r="H30" s="444">
        <v>1.29</v>
      </c>
      <c r="I30" s="311">
        <v>-0.24</v>
      </c>
      <c r="J30" s="203">
        <v>-0.32000000000000006</v>
      </c>
      <c r="L30" s="55"/>
      <c r="M30" s="55"/>
    </row>
    <row r="31" spans="3:13" s="54" customFormat="1" ht="15">
      <c r="C31" s="54" t="s">
        <v>16</v>
      </c>
      <c r="D31" s="254">
        <v>2.15</v>
      </c>
      <c r="E31" s="254">
        <v>2.3</v>
      </c>
      <c r="F31" s="254">
        <v>2.31</v>
      </c>
      <c r="G31" s="254">
        <v>2.42</v>
      </c>
      <c r="H31" s="444">
        <v>2.36</v>
      </c>
      <c r="I31" s="311">
        <v>-0.06000000000000005</v>
      </c>
      <c r="J31" s="203">
        <v>0.20999999999999996</v>
      </c>
      <c r="L31" s="55"/>
      <c r="M31" s="55"/>
    </row>
    <row r="32" spans="2:13" s="26" customFormat="1" ht="15">
      <c r="B32" s="26" t="s">
        <v>37</v>
      </c>
      <c r="D32" s="201">
        <v>0.76</v>
      </c>
      <c r="E32" s="201">
        <v>0.76</v>
      </c>
      <c r="F32" s="201">
        <v>0.75</v>
      </c>
      <c r="G32" s="201">
        <v>0.73</v>
      </c>
      <c r="H32" s="443">
        <v>0.74</v>
      </c>
      <c r="I32" s="412">
        <v>0.010000000000000009</v>
      </c>
      <c r="J32" s="52">
        <v>-0.020000000000000018</v>
      </c>
      <c r="L32" s="55"/>
      <c r="M32" s="55"/>
    </row>
    <row r="33" spans="3:13" s="54" customFormat="1" ht="15">
      <c r="C33" s="54" t="s">
        <v>18</v>
      </c>
      <c r="D33" s="254">
        <v>0.72</v>
      </c>
      <c r="E33" s="254">
        <v>0.71</v>
      </c>
      <c r="F33" s="254">
        <v>0.69</v>
      </c>
      <c r="G33" s="254">
        <v>0.67</v>
      </c>
      <c r="H33" s="444">
        <v>0.69</v>
      </c>
      <c r="I33" s="311">
        <v>0.019999999999999907</v>
      </c>
      <c r="J33" s="203">
        <v>-0.030000000000000027</v>
      </c>
      <c r="L33" s="55"/>
      <c r="M33" s="55"/>
    </row>
    <row r="34" spans="3:13" s="54" customFormat="1" ht="15">
      <c r="C34" s="54" t="s">
        <v>19</v>
      </c>
      <c r="D34" s="254">
        <v>1.03</v>
      </c>
      <c r="E34" s="254">
        <v>1.04</v>
      </c>
      <c r="F34" s="254">
        <v>1.07</v>
      </c>
      <c r="G34" s="254">
        <v>1.03</v>
      </c>
      <c r="H34" s="444">
        <v>1.02</v>
      </c>
      <c r="I34" s="311">
        <v>-0.010000000000000009</v>
      </c>
      <c r="J34" s="203">
        <v>-0.010000000000000009</v>
      </c>
      <c r="L34" s="55"/>
      <c r="M34" s="55"/>
    </row>
    <row r="35" spans="4:10" ht="15">
      <c r="D35" s="14"/>
      <c r="E35" s="14"/>
      <c r="F35" s="14"/>
      <c r="G35" s="14"/>
      <c r="H35" s="347"/>
      <c r="I35" s="18"/>
      <c r="J35" s="18"/>
    </row>
    <row r="36" spans="4:10" ht="15">
      <c r="D36" s="14"/>
      <c r="E36" s="14"/>
      <c r="F36" s="14"/>
      <c r="G36" s="14"/>
      <c r="H36" s="347"/>
      <c r="I36" s="18"/>
      <c r="J36" s="18"/>
    </row>
    <row r="37" spans="4:10" ht="15">
      <c r="D37" s="14"/>
      <c r="E37" s="14"/>
      <c r="F37" s="14"/>
      <c r="G37" s="14"/>
      <c r="H37" s="346"/>
      <c r="I37" s="18"/>
      <c r="J37" s="18"/>
    </row>
    <row r="38" spans="3:10" ht="14.25">
      <c r="C38" s="320"/>
      <c r="H38" s="347"/>
      <c r="I38" s="18"/>
      <c r="J38" s="18"/>
    </row>
    <row r="39" spans="3:10" ht="14.25">
      <c r="C39" s="323"/>
      <c r="D39" s="323"/>
      <c r="E39" s="323"/>
      <c r="F39" s="323"/>
      <c r="G39" s="323"/>
      <c r="H39" s="377"/>
      <c r="I39" s="18"/>
      <c r="J39" s="18"/>
    </row>
    <row r="40" spans="8:10" ht="14.25">
      <c r="H40" s="377"/>
      <c r="I40" s="18"/>
      <c r="J40" s="18"/>
    </row>
    <row r="41" spans="8:10" ht="14.25">
      <c r="H41" s="377"/>
      <c r="I41" s="18"/>
      <c r="J41" s="18"/>
    </row>
    <row r="42" spans="8:10" ht="14.25">
      <c r="H42" s="377"/>
      <c r="I42" s="18"/>
      <c r="J42" s="18"/>
    </row>
    <row r="43" spans="8:10" ht="14.25">
      <c r="H43" s="377"/>
      <c r="I43" s="18"/>
      <c r="J43" s="18"/>
    </row>
    <row r="44" spans="8:10" ht="14.25">
      <c r="H44" s="377"/>
      <c r="I44" s="18"/>
      <c r="J44" s="18"/>
    </row>
    <row r="45" spans="8:10" ht="14.25">
      <c r="H45" s="377"/>
      <c r="I45" s="18"/>
      <c r="J45" s="18"/>
    </row>
    <row r="46" spans="8:10" ht="14.25">
      <c r="H46" s="377"/>
      <c r="I46" s="18"/>
      <c r="J46" s="18"/>
    </row>
    <row r="47" spans="8:10" ht="14.25">
      <c r="H47" s="377"/>
      <c r="I47" s="18"/>
      <c r="J47" s="18"/>
    </row>
    <row r="48" spans="8:10" ht="14.25">
      <c r="H48" s="377"/>
      <c r="I48" s="18"/>
      <c r="J48" s="18"/>
    </row>
    <row r="49" spans="8:10" ht="14.25">
      <c r="H49" s="377"/>
      <c r="I49" s="18"/>
      <c r="J49" s="18"/>
    </row>
    <row r="50" spans="8:10" ht="14.25">
      <c r="H50" s="377"/>
      <c r="I50" s="18"/>
      <c r="J50" s="18"/>
    </row>
    <row r="51" spans="8:10" ht="14.25">
      <c r="H51" s="377"/>
      <c r="I51" s="18"/>
      <c r="J51" s="18"/>
    </row>
    <row r="52" spans="8:10" ht="14.25">
      <c r="H52" s="377"/>
      <c r="I52" s="18"/>
      <c r="J52" s="18"/>
    </row>
    <row r="53" spans="8:10" ht="14.25">
      <c r="H53" s="377"/>
      <c r="I53" s="18"/>
      <c r="J53" s="18"/>
    </row>
    <row r="54" spans="8:10" ht="14.25">
      <c r="H54" s="377"/>
      <c r="I54" s="18"/>
      <c r="J54" s="18"/>
    </row>
    <row r="55" spans="8:10" ht="14.25">
      <c r="H55" s="377"/>
      <c r="I55" s="18"/>
      <c r="J55" s="18"/>
    </row>
    <row r="56" spans="8:10" ht="14.25">
      <c r="H56" s="377"/>
      <c r="I56" s="18"/>
      <c r="J56" s="18"/>
    </row>
    <row r="57" spans="8:10" ht="14.25">
      <c r="H57" s="377"/>
      <c r="I57" s="18"/>
      <c r="J57" s="18"/>
    </row>
    <row r="58" spans="8:10" ht="14.25">
      <c r="H58" s="377"/>
      <c r="I58" s="18"/>
      <c r="J58" s="18"/>
    </row>
    <row r="59" spans="8:10" ht="14.25">
      <c r="H59" s="377"/>
      <c r="I59" s="18"/>
      <c r="J59" s="18"/>
    </row>
    <row r="60" spans="8:10" ht="14.25">
      <c r="H60" s="377"/>
      <c r="I60" s="18"/>
      <c r="J60" s="18"/>
    </row>
    <row r="61" spans="8:10" ht="14.25">
      <c r="H61" s="377"/>
      <c r="I61" s="18"/>
      <c r="J61" s="18"/>
    </row>
    <row r="62" spans="8:10" ht="14.25">
      <c r="H62" s="377"/>
      <c r="I62" s="18"/>
      <c r="J62" s="18"/>
    </row>
    <row r="63" spans="8:10" ht="14.25">
      <c r="H63" s="377"/>
      <c r="I63" s="18"/>
      <c r="J63" s="18"/>
    </row>
    <row r="64" spans="8:10" ht="14.25">
      <c r="H64" s="377"/>
      <c r="I64" s="18"/>
      <c r="J64" s="18"/>
    </row>
    <row r="65" spans="8:10" ht="14.25">
      <c r="H65" s="377"/>
      <c r="I65" s="18"/>
      <c r="J65" s="18"/>
    </row>
    <row r="66" spans="8:10" ht="14.25">
      <c r="H66" s="377"/>
      <c r="I66" s="18"/>
      <c r="J66" s="18"/>
    </row>
    <row r="67" spans="8:10" ht="14.25">
      <c r="H67" s="377"/>
      <c r="I67" s="18"/>
      <c r="J67" s="18"/>
    </row>
    <row r="68" spans="8:10" ht="14.25">
      <c r="H68" s="377"/>
      <c r="I68" s="18"/>
      <c r="J68" s="18"/>
    </row>
    <row r="69" spans="8:10" ht="14.25">
      <c r="H69" s="377"/>
      <c r="I69" s="18"/>
      <c r="J69" s="18"/>
    </row>
    <row r="70" spans="8:10" ht="14.25">
      <c r="H70" s="377"/>
      <c r="I70" s="18"/>
      <c r="J70" s="18"/>
    </row>
    <row r="71" spans="8:10" ht="14.25">
      <c r="H71" s="377"/>
      <c r="I71" s="18"/>
      <c r="J71" s="18"/>
    </row>
    <row r="72" spans="8:10" ht="14.25">
      <c r="H72" s="377"/>
      <c r="I72" s="18"/>
      <c r="J72" s="18"/>
    </row>
    <row r="73" spans="8:10" ht="14.25">
      <c r="H73" s="377"/>
      <c r="I73" s="18"/>
      <c r="J73" s="18"/>
    </row>
    <row r="74" ht="14.25">
      <c r="H74" s="377"/>
    </row>
    <row r="75" ht="14.25">
      <c r="H75" s="377"/>
    </row>
    <row r="76" ht="14.25">
      <c r="H76" s="377"/>
    </row>
    <row r="77" ht="14.25">
      <c r="H77" s="377"/>
    </row>
    <row r="78" ht="14.25">
      <c r="H78" s="377"/>
    </row>
    <row r="79" ht="14.25">
      <c r="H79" s="377"/>
    </row>
    <row r="80" ht="14.25">
      <c r="H80" s="377"/>
    </row>
    <row r="81" ht="14.25">
      <c r="H81" s="377"/>
    </row>
    <row r="82" ht="14.25">
      <c r="H82" s="377"/>
    </row>
    <row r="83" ht="14.25">
      <c r="H83" s="377"/>
    </row>
    <row r="84" ht="14.25">
      <c r="H84" s="377"/>
    </row>
    <row r="85" ht="14.25">
      <c r="H85" s="377"/>
    </row>
    <row r="86" ht="14.25">
      <c r="H86" s="377"/>
    </row>
    <row r="87" ht="14.25">
      <c r="H87" s="377"/>
    </row>
    <row r="88" ht="14.25">
      <c r="H88" s="377"/>
    </row>
    <row r="89" ht="14.25">
      <c r="H89" s="377"/>
    </row>
    <row r="90" ht="14.25">
      <c r="H90" s="377"/>
    </row>
    <row r="91" ht="14.25">
      <c r="H91" s="377"/>
    </row>
    <row r="92" ht="14.25">
      <c r="H92" s="377"/>
    </row>
    <row r="93" ht="14.25">
      <c r="H93" s="377"/>
    </row>
    <row r="94" ht="14.25">
      <c r="H94" s="377"/>
    </row>
    <row r="95" ht="14.25">
      <c r="H95" s="377"/>
    </row>
    <row r="96" ht="14.25">
      <c r="H96" s="377"/>
    </row>
    <row r="97" ht="14.25">
      <c r="H97" s="377"/>
    </row>
    <row r="98" ht="14.25">
      <c r="H98" s="377"/>
    </row>
    <row r="99" ht="14.25">
      <c r="H99" s="377"/>
    </row>
    <row r="100" ht="14.25">
      <c r="H100" s="377"/>
    </row>
    <row r="101" ht="14.25">
      <c r="H101" s="377"/>
    </row>
    <row r="102" ht="14.25">
      <c r="H102" s="377"/>
    </row>
    <row r="103" ht="14.25">
      <c r="H103" s="377"/>
    </row>
    <row r="104" ht="14.25">
      <c r="H104" s="377"/>
    </row>
    <row r="105" ht="14.25">
      <c r="H105" s="377"/>
    </row>
    <row r="106" ht="14.25">
      <c r="H106" s="377"/>
    </row>
    <row r="107" ht="14.25">
      <c r="H107" s="377"/>
    </row>
    <row r="108" ht="14.25">
      <c r="H108" s="377"/>
    </row>
    <row r="109" ht="14.25">
      <c r="H109" s="377"/>
    </row>
    <row r="110" ht="14.25">
      <c r="H110" s="377"/>
    </row>
    <row r="111" ht="14.25">
      <c r="H111" s="377"/>
    </row>
    <row r="112" ht="14.25">
      <c r="H112" s="377"/>
    </row>
    <row r="113" ht="14.25">
      <c r="H113" s="377"/>
    </row>
    <row r="114" ht="14.25">
      <c r="H114" s="377"/>
    </row>
    <row r="115" ht="14.25">
      <c r="H115" s="377"/>
    </row>
    <row r="116" ht="14.25">
      <c r="H116" s="377"/>
    </row>
    <row r="117" ht="14.25">
      <c r="H117" s="377"/>
    </row>
    <row r="118" ht="14.25">
      <c r="H118" s="377"/>
    </row>
    <row r="119" ht="14.25">
      <c r="H119" s="377"/>
    </row>
    <row r="120" ht="14.25">
      <c r="H120" s="377"/>
    </row>
    <row r="121" ht="14.25">
      <c r="H121" s="377"/>
    </row>
    <row r="122" ht="14.25">
      <c r="H122" s="377"/>
    </row>
    <row r="123" ht="14.25">
      <c r="H123" s="377"/>
    </row>
    <row r="124" ht="14.25">
      <c r="H124" s="377"/>
    </row>
    <row r="125" ht="14.25">
      <c r="H125" s="377"/>
    </row>
    <row r="126" ht="14.25">
      <c r="H126" s="377"/>
    </row>
    <row r="127" ht="14.25">
      <c r="H127" s="377"/>
    </row>
    <row r="128" ht="14.25">
      <c r="H128" s="377"/>
    </row>
    <row r="129" ht="14.25">
      <c r="H129" s="377"/>
    </row>
    <row r="130" ht="14.25">
      <c r="H130" s="377"/>
    </row>
    <row r="131" ht="14.25">
      <c r="H131" s="377"/>
    </row>
    <row r="132" ht="14.25">
      <c r="H132" s="377"/>
    </row>
    <row r="133" ht="14.25">
      <c r="H133" s="377"/>
    </row>
    <row r="134" ht="14.25">
      <c r="H134" s="377"/>
    </row>
    <row r="135" ht="14.25">
      <c r="H135" s="377"/>
    </row>
    <row r="136" ht="14.25">
      <c r="H136" s="377"/>
    </row>
    <row r="137" ht="14.25">
      <c r="H137" s="377"/>
    </row>
    <row r="138" ht="14.25">
      <c r="H138" s="377"/>
    </row>
    <row r="139" ht="14.25">
      <c r="H139" s="377"/>
    </row>
    <row r="140" ht="14.25">
      <c r="H140" s="377"/>
    </row>
    <row r="141" ht="14.25">
      <c r="H141" s="377"/>
    </row>
    <row r="142" ht="14.25">
      <c r="H142" s="377"/>
    </row>
    <row r="143" ht="14.25">
      <c r="H143" s="377"/>
    </row>
    <row r="144" ht="14.25">
      <c r="H144" s="290"/>
    </row>
    <row r="145" ht="14.25">
      <c r="H145" s="290"/>
    </row>
    <row r="146" ht="14.25">
      <c r="H146" s="290"/>
    </row>
    <row r="147" ht="14.25">
      <c r="H147" s="290"/>
    </row>
    <row r="148" ht="14.25">
      <c r="H148" s="290"/>
    </row>
    <row r="149" ht="14.25">
      <c r="H149" s="290"/>
    </row>
    <row r="150" ht="14.25">
      <c r="H150" s="290"/>
    </row>
    <row r="151" ht="14.25">
      <c r="H151" s="290"/>
    </row>
    <row r="152" ht="14.25">
      <c r="H152" s="290"/>
    </row>
    <row r="153" ht="14.25">
      <c r="H153" s="290"/>
    </row>
    <row r="154" ht="14.25">
      <c r="H154" s="290"/>
    </row>
  </sheetData>
  <sheetProtection/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148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23" sqref="O23"/>
    </sheetView>
  </sheetViews>
  <sheetFormatPr defaultColWidth="9.140625" defaultRowHeight="12.75"/>
  <cols>
    <col min="1" max="2" width="2.8515625" style="21" customWidth="1"/>
    <col min="3" max="3" width="39.421875" style="9" customWidth="1"/>
    <col min="4" max="7" width="8.421875" style="68" customWidth="1"/>
    <col min="8" max="8" width="8.421875" style="103" customWidth="1"/>
    <col min="9" max="9" width="8.421875" style="68" customWidth="1"/>
    <col min="10" max="10" width="9.421875" style="68" customWidth="1"/>
    <col min="11" max="16384" width="9.140625" style="21" customWidth="1"/>
  </cols>
  <sheetData>
    <row r="1" spans="1:10" s="41" customFormat="1" ht="20.25">
      <c r="A1" s="40" t="s">
        <v>22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17" customFormat="1" ht="8.25" customHeight="1">
      <c r="A3" s="7"/>
      <c r="D3" s="16"/>
      <c r="E3" s="16"/>
      <c r="F3" s="16"/>
      <c r="G3" s="16"/>
      <c r="H3" s="108"/>
      <c r="I3" s="16"/>
      <c r="J3" s="16"/>
    </row>
    <row r="4" spans="1:10" s="17" customFormat="1" ht="15">
      <c r="A4" s="46" t="s">
        <v>89</v>
      </c>
      <c r="D4" s="131"/>
      <c r="E4" s="131"/>
      <c r="F4" s="131"/>
      <c r="G4" s="131"/>
      <c r="H4" s="108"/>
      <c r="I4" s="16"/>
      <c r="J4" s="16"/>
    </row>
    <row r="5" spans="1:10" s="17" customFormat="1" ht="15">
      <c r="A5" s="30" t="s">
        <v>22</v>
      </c>
      <c r="D5" s="16">
        <v>963</v>
      </c>
      <c r="E5" s="16">
        <v>756</v>
      </c>
      <c r="F5" s="16">
        <v>912</v>
      </c>
      <c r="G5" s="16">
        <v>666</v>
      </c>
      <c r="H5" s="108">
        <v>1046</v>
      </c>
      <c r="I5" s="16">
        <v>57.05705705705706</v>
      </c>
      <c r="J5" s="16">
        <v>8.618899273104885</v>
      </c>
    </row>
    <row r="6" spans="2:10" s="17" customFormat="1" ht="15">
      <c r="B6" s="30"/>
      <c r="D6" s="16"/>
      <c r="E6" s="16"/>
      <c r="F6" s="16"/>
      <c r="G6" s="16"/>
      <c r="H6" s="329"/>
      <c r="I6" s="16"/>
      <c r="J6" s="16"/>
    </row>
    <row r="7" spans="3:10" ht="14.25">
      <c r="C7" s="109" t="s">
        <v>349</v>
      </c>
      <c r="D7" s="105">
        <v>43</v>
      </c>
      <c r="E7" s="105">
        <v>42</v>
      </c>
      <c r="F7" s="105">
        <v>43</v>
      </c>
      <c r="G7" s="105">
        <v>45</v>
      </c>
      <c r="H7" s="106">
        <v>45</v>
      </c>
      <c r="I7" s="105">
        <v>0</v>
      </c>
      <c r="J7" s="105">
        <v>4.651162790697683</v>
      </c>
    </row>
    <row r="8" spans="3:10" ht="16.5">
      <c r="C8" s="109" t="s">
        <v>380</v>
      </c>
      <c r="D8" s="105">
        <v>37</v>
      </c>
      <c r="E8" s="105">
        <v>46</v>
      </c>
      <c r="F8" s="105">
        <v>88</v>
      </c>
      <c r="G8" s="105">
        <v>48</v>
      </c>
      <c r="H8" s="106">
        <v>26</v>
      </c>
      <c r="I8" s="105">
        <v>-45.833333333333336</v>
      </c>
      <c r="J8" s="105">
        <v>-29.729729729729726</v>
      </c>
    </row>
    <row r="9" spans="3:10" ht="16.5">
      <c r="C9" s="109" t="s">
        <v>381</v>
      </c>
      <c r="D9" s="105">
        <v>146</v>
      </c>
      <c r="E9" s="105">
        <v>137</v>
      </c>
      <c r="F9" s="105">
        <v>135</v>
      </c>
      <c r="G9" s="105">
        <v>121</v>
      </c>
      <c r="H9" s="106">
        <v>145</v>
      </c>
      <c r="I9" s="105">
        <v>19.834710743801654</v>
      </c>
      <c r="J9" s="105">
        <v>-0.6849315068493178</v>
      </c>
    </row>
    <row r="10" spans="3:10" ht="14.25">
      <c r="C10" s="109" t="s">
        <v>378</v>
      </c>
      <c r="D10" s="105">
        <v>118</v>
      </c>
      <c r="E10" s="105">
        <v>93</v>
      </c>
      <c r="F10" s="105">
        <v>94</v>
      </c>
      <c r="G10" s="105">
        <v>80</v>
      </c>
      <c r="H10" s="106">
        <v>123</v>
      </c>
      <c r="I10" s="105">
        <v>53.75000000000001</v>
      </c>
      <c r="J10" s="105">
        <v>4.237288135593231</v>
      </c>
    </row>
    <row r="11" spans="3:10" ht="15.75" customHeight="1">
      <c r="C11" s="109" t="s">
        <v>351</v>
      </c>
      <c r="D11" s="105">
        <v>83</v>
      </c>
      <c r="E11" s="105">
        <v>88</v>
      </c>
      <c r="F11" s="105">
        <v>96</v>
      </c>
      <c r="G11" s="105">
        <v>102</v>
      </c>
      <c r="H11" s="106">
        <v>102</v>
      </c>
      <c r="I11" s="105">
        <v>0</v>
      </c>
      <c r="J11" s="105">
        <v>22.891566265060238</v>
      </c>
    </row>
    <row r="12" spans="3:10" ht="14.25">
      <c r="C12" s="32" t="s">
        <v>26</v>
      </c>
      <c r="D12" s="105">
        <v>117</v>
      </c>
      <c r="E12" s="105">
        <v>138</v>
      </c>
      <c r="F12" s="105">
        <v>142</v>
      </c>
      <c r="G12" s="105">
        <v>110</v>
      </c>
      <c r="H12" s="106">
        <v>167</v>
      </c>
      <c r="I12" s="105">
        <v>51.818181818181806</v>
      </c>
      <c r="J12" s="105">
        <v>42.73504273504274</v>
      </c>
    </row>
    <row r="13" spans="3:10" ht="14.25">
      <c r="C13" s="32" t="s">
        <v>27</v>
      </c>
      <c r="D13" s="105">
        <v>23</v>
      </c>
      <c r="E13" s="105">
        <v>17</v>
      </c>
      <c r="F13" s="105">
        <v>22</v>
      </c>
      <c r="G13" s="105">
        <v>21</v>
      </c>
      <c r="H13" s="106">
        <v>18</v>
      </c>
      <c r="I13" s="105">
        <v>-14.28571428571429</v>
      </c>
      <c r="J13" s="105">
        <v>-21.739130434782606</v>
      </c>
    </row>
    <row r="14" spans="2:10" ht="15">
      <c r="B14" s="30" t="s">
        <v>274</v>
      </c>
      <c r="C14" s="32"/>
      <c r="D14" s="16">
        <v>567</v>
      </c>
      <c r="E14" s="16">
        <v>561</v>
      </c>
      <c r="F14" s="16">
        <v>620</v>
      </c>
      <c r="G14" s="16">
        <v>527</v>
      </c>
      <c r="H14" s="108">
        <v>626</v>
      </c>
      <c r="I14" s="16">
        <v>18.785578747628072</v>
      </c>
      <c r="J14" s="16">
        <v>10.405643738977076</v>
      </c>
    </row>
    <row r="15" spans="2:10" ht="14.25">
      <c r="B15" s="33" t="s">
        <v>275</v>
      </c>
      <c r="C15" s="32"/>
      <c r="D15" s="105">
        <v>57</v>
      </c>
      <c r="E15" s="105">
        <v>58</v>
      </c>
      <c r="F15" s="105">
        <v>65</v>
      </c>
      <c r="G15" s="105">
        <v>68</v>
      </c>
      <c r="H15" s="106">
        <v>66</v>
      </c>
      <c r="I15" s="105">
        <v>-2.941176470588236</v>
      </c>
      <c r="J15" s="105">
        <v>15.789473684210531</v>
      </c>
    </row>
    <row r="16" spans="2:10" s="17" customFormat="1" ht="15">
      <c r="B16" s="17" t="s">
        <v>77</v>
      </c>
      <c r="C16" s="31"/>
      <c r="D16" s="16">
        <v>510</v>
      </c>
      <c r="E16" s="16">
        <v>503</v>
      </c>
      <c r="F16" s="16">
        <v>555</v>
      </c>
      <c r="G16" s="16">
        <v>459</v>
      </c>
      <c r="H16" s="108">
        <v>560</v>
      </c>
      <c r="I16" s="16">
        <v>22.004357298474943</v>
      </c>
      <c r="J16" s="16">
        <v>9.80392156862746</v>
      </c>
    </row>
    <row r="17" spans="3:10" ht="14.25">
      <c r="C17" s="32"/>
      <c r="D17" s="105"/>
      <c r="E17" s="105"/>
      <c r="F17" s="105"/>
      <c r="G17" s="105"/>
      <c r="H17" s="330"/>
      <c r="I17" s="105"/>
      <c r="J17" s="105"/>
    </row>
    <row r="18" spans="2:10" s="17" customFormat="1" ht="15">
      <c r="B18" s="30" t="s">
        <v>254</v>
      </c>
      <c r="D18" s="16">
        <v>362</v>
      </c>
      <c r="E18" s="16">
        <v>176</v>
      </c>
      <c r="F18" s="16">
        <v>271</v>
      </c>
      <c r="G18" s="16">
        <v>92</v>
      </c>
      <c r="H18" s="108">
        <v>356</v>
      </c>
      <c r="I18" s="16" t="s">
        <v>385</v>
      </c>
      <c r="J18" s="16">
        <v>-1.6574585635359074</v>
      </c>
    </row>
    <row r="19" spans="2:10" ht="15">
      <c r="B19" s="30"/>
      <c r="C19" s="109" t="s">
        <v>254</v>
      </c>
      <c r="D19" s="105">
        <v>362</v>
      </c>
      <c r="E19" s="105">
        <v>176</v>
      </c>
      <c r="F19" s="105">
        <v>271</v>
      </c>
      <c r="G19" s="105">
        <v>92</v>
      </c>
      <c r="H19" s="106">
        <v>356</v>
      </c>
      <c r="I19" s="105" t="s">
        <v>385</v>
      </c>
      <c r="J19" s="105">
        <v>-1.6574585635359074</v>
      </c>
    </row>
    <row r="20" spans="2:10" s="17" customFormat="1" ht="14.25" customHeight="1">
      <c r="B20" s="30" t="s">
        <v>23</v>
      </c>
      <c r="D20" s="16">
        <v>91</v>
      </c>
      <c r="E20" s="16">
        <v>77</v>
      </c>
      <c r="F20" s="16">
        <v>86</v>
      </c>
      <c r="G20" s="16">
        <v>115</v>
      </c>
      <c r="H20" s="108">
        <v>130</v>
      </c>
      <c r="I20" s="16">
        <v>13.043478260869556</v>
      </c>
      <c r="J20" s="16">
        <v>42.85714285714286</v>
      </c>
    </row>
    <row r="21" spans="3:10" ht="14.25">
      <c r="C21" s="109" t="s">
        <v>310</v>
      </c>
      <c r="D21" s="105">
        <v>38</v>
      </c>
      <c r="E21" s="105">
        <v>62</v>
      </c>
      <c r="F21" s="105">
        <v>74</v>
      </c>
      <c r="G21" s="105">
        <v>100</v>
      </c>
      <c r="H21" s="106">
        <v>103</v>
      </c>
      <c r="I21" s="105">
        <v>3.0000000000000027</v>
      </c>
      <c r="J21" s="105" t="s">
        <v>385</v>
      </c>
    </row>
    <row r="22" spans="3:10" ht="14.25">
      <c r="C22" s="32" t="s">
        <v>28</v>
      </c>
      <c r="D22" s="117">
        <v>43</v>
      </c>
      <c r="E22" s="117">
        <v>0</v>
      </c>
      <c r="F22" s="117">
        <v>0</v>
      </c>
      <c r="G22" s="117">
        <v>0</v>
      </c>
      <c r="H22" s="123">
        <v>15</v>
      </c>
      <c r="I22" s="117" t="s">
        <v>386</v>
      </c>
      <c r="J22" s="117">
        <v>-65.11627906976744</v>
      </c>
    </row>
    <row r="23" spans="3:10" ht="14.25">
      <c r="C23" s="32" t="s">
        <v>29</v>
      </c>
      <c r="D23" s="105">
        <v>10</v>
      </c>
      <c r="E23" s="105">
        <v>15</v>
      </c>
      <c r="F23" s="105">
        <v>12</v>
      </c>
      <c r="G23" s="105">
        <v>15</v>
      </c>
      <c r="H23" s="106">
        <v>12</v>
      </c>
      <c r="I23" s="105">
        <v>-19.999999999999996</v>
      </c>
      <c r="J23" s="105">
        <v>19.999999999999996</v>
      </c>
    </row>
    <row r="24" spans="3:10" ht="14.25">
      <c r="C24" s="21"/>
      <c r="D24" s="133"/>
      <c r="E24" s="133"/>
      <c r="F24" s="133"/>
      <c r="G24" s="133"/>
      <c r="H24" s="330"/>
      <c r="I24" s="116"/>
      <c r="J24" s="105"/>
    </row>
    <row r="25" spans="3:10" ht="14.25">
      <c r="C25" s="21"/>
      <c r="D25" s="133"/>
      <c r="E25" s="133"/>
      <c r="F25" s="133"/>
      <c r="G25" s="133"/>
      <c r="H25" s="330"/>
      <c r="I25" s="116"/>
      <c r="J25" s="105"/>
    </row>
    <row r="26" spans="2:10" ht="14.25">
      <c r="B26" s="19" t="s">
        <v>379</v>
      </c>
      <c r="C26" s="19" t="s">
        <v>388</v>
      </c>
      <c r="D26" s="105"/>
      <c r="E26" s="105"/>
      <c r="F26" s="105"/>
      <c r="G26" s="105"/>
      <c r="H26" s="330"/>
      <c r="I26" s="116"/>
      <c r="J26" s="105"/>
    </row>
    <row r="27" spans="3:9" ht="14.25">
      <c r="C27" s="21"/>
      <c r="D27" s="105"/>
      <c r="E27" s="105"/>
      <c r="F27" s="105"/>
      <c r="G27" s="105"/>
      <c r="H27" s="330"/>
      <c r="I27" s="112"/>
    </row>
    <row r="28" spans="3:9" ht="14.25">
      <c r="C28" s="21"/>
      <c r="D28" s="105"/>
      <c r="E28" s="105"/>
      <c r="F28" s="105"/>
      <c r="G28" s="105"/>
      <c r="H28" s="330"/>
      <c r="I28" s="112"/>
    </row>
    <row r="29" spans="3:9" ht="14.25">
      <c r="C29" s="21"/>
      <c r="D29" s="105"/>
      <c r="E29" s="105"/>
      <c r="F29" s="105"/>
      <c r="G29" s="105"/>
      <c r="H29" s="330"/>
      <c r="I29" s="112"/>
    </row>
    <row r="30" spans="3:9" ht="14.25">
      <c r="C30" s="21"/>
      <c r="D30" s="105"/>
      <c r="E30" s="105"/>
      <c r="F30" s="105"/>
      <c r="G30" s="105"/>
      <c r="H30" s="330"/>
      <c r="I30" s="112"/>
    </row>
    <row r="31" spans="3:9" ht="14.25">
      <c r="C31" s="21"/>
      <c r="D31" s="105"/>
      <c r="E31" s="105"/>
      <c r="F31" s="105"/>
      <c r="G31" s="105"/>
      <c r="H31" s="330"/>
      <c r="I31" s="112"/>
    </row>
    <row r="32" spans="3:9" ht="14.25">
      <c r="C32" s="21"/>
      <c r="D32" s="105"/>
      <c r="E32" s="105"/>
      <c r="F32" s="105"/>
      <c r="G32" s="105"/>
      <c r="H32" s="330"/>
      <c r="I32" s="112"/>
    </row>
    <row r="33" spans="3:9" ht="14.25">
      <c r="C33" s="21"/>
      <c r="D33" s="105"/>
      <c r="E33" s="105"/>
      <c r="F33" s="105"/>
      <c r="G33" s="105"/>
      <c r="H33" s="330"/>
      <c r="I33" s="112"/>
    </row>
    <row r="34" spans="3:9" ht="14.25">
      <c r="C34" s="249"/>
      <c r="D34" s="105"/>
      <c r="E34" s="105"/>
      <c r="F34" s="105"/>
      <c r="G34" s="105"/>
      <c r="H34" s="330"/>
      <c r="I34" s="112"/>
    </row>
    <row r="35" spans="3:8" ht="14.25">
      <c r="C35" s="249"/>
      <c r="H35" s="330"/>
    </row>
    <row r="36" ht="14.25">
      <c r="H36" s="330"/>
    </row>
    <row r="37" ht="14.25">
      <c r="H37" s="330"/>
    </row>
    <row r="38" ht="14.25">
      <c r="H38" s="330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scale="88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7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H37" sqref="H37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421875" style="9" customWidth="1"/>
    <col min="4" max="5" width="8.421875" style="68" bestFit="1" customWidth="1"/>
    <col min="6" max="7" width="8.421875" style="68" customWidth="1"/>
    <col min="8" max="8" width="8.421875" style="103" bestFit="1" customWidth="1"/>
    <col min="9" max="10" width="10.421875" style="68" bestFit="1" customWidth="1"/>
    <col min="11" max="16384" width="9.140625" style="21" customWidth="1"/>
  </cols>
  <sheetData>
    <row r="1" spans="1:10" s="41" customFormat="1" ht="20.25">
      <c r="A1" s="40" t="s">
        <v>0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7.5" customHeight="1">
      <c r="A3" s="8"/>
      <c r="D3" s="16"/>
      <c r="E3" s="16"/>
      <c r="F3" s="16"/>
      <c r="G3" s="16"/>
      <c r="H3" s="108"/>
      <c r="I3" s="16"/>
      <c r="J3" s="16"/>
    </row>
    <row r="4" spans="1:10" s="23" customFormat="1" ht="14.25" customHeight="1">
      <c r="A4" s="46" t="s">
        <v>89</v>
      </c>
      <c r="D4" s="16"/>
      <c r="E4" s="16"/>
      <c r="F4" s="16"/>
      <c r="G4" s="16"/>
      <c r="H4" s="108"/>
      <c r="I4" s="105"/>
      <c r="J4" s="16"/>
    </row>
    <row r="5" spans="1:11" s="17" customFormat="1" ht="15">
      <c r="A5" s="30" t="s">
        <v>0</v>
      </c>
      <c r="D5" s="16">
        <v>1041</v>
      </c>
      <c r="E5" s="16">
        <v>1054</v>
      </c>
      <c r="F5" s="16">
        <v>1109</v>
      </c>
      <c r="G5" s="16">
        <v>1126</v>
      </c>
      <c r="H5" s="108">
        <v>1181</v>
      </c>
      <c r="I5" s="16">
        <v>4.88454706927175</v>
      </c>
      <c r="J5" s="16">
        <v>13.44860710854947</v>
      </c>
      <c r="K5" s="457"/>
    </row>
    <row r="6" spans="2:11" s="17" customFormat="1" ht="15">
      <c r="B6" s="30" t="s">
        <v>30</v>
      </c>
      <c r="D6" s="16">
        <v>557</v>
      </c>
      <c r="E6" s="16">
        <v>554</v>
      </c>
      <c r="F6" s="16">
        <v>573</v>
      </c>
      <c r="G6" s="16">
        <v>610</v>
      </c>
      <c r="H6" s="108">
        <v>672</v>
      </c>
      <c r="I6" s="16">
        <v>10.163934426229515</v>
      </c>
      <c r="J6" s="16">
        <v>20.646319569120287</v>
      </c>
      <c r="K6" s="457"/>
    </row>
    <row r="7" spans="2:11" s="17" customFormat="1" ht="15">
      <c r="B7" s="30" t="s">
        <v>31</v>
      </c>
      <c r="D7" s="16">
        <v>484</v>
      </c>
      <c r="E7" s="16">
        <v>500</v>
      </c>
      <c r="F7" s="16">
        <v>536</v>
      </c>
      <c r="G7" s="16">
        <v>516</v>
      </c>
      <c r="H7" s="108">
        <v>509</v>
      </c>
      <c r="I7" s="16">
        <v>-1.3565891472868241</v>
      </c>
      <c r="J7" s="16">
        <v>5.165289256198347</v>
      </c>
      <c r="K7" s="457"/>
    </row>
    <row r="8" spans="2:11" ht="15">
      <c r="B8" s="30"/>
      <c r="C8" s="32" t="s">
        <v>32</v>
      </c>
      <c r="D8" s="105">
        <v>98</v>
      </c>
      <c r="E8" s="105">
        <v>90</v>
      </c>
      <c r="F8" s="105">
        <v>93</v>
      </c>
      <c r="G8" s="105">
        <v>88</v>
      </c>
      <c r="H8" s="106">
        <v>92</v>
      </c>
      <c r="I8" s="105">
        <v>4.545454545454541</v>
      </c>
      <c r="J8" s="105">
        <v>-6.122448979591832</v>
      </c>
      <c r="K8" s="457"/>
    </row>
    <row r="9" spans="2:11" ht="15">
      <c r="B9" s="30"/>
      <c r="C9" s="32" t="s">
        <v>33</v>
      </c>
      <c r="D9" s="105">
        <v>187</v>
      </c>
      <c r="E9" s="105">
        <v>200</v>
      </c>
      <c r="F9" s="105">
        <v>216</v>
      </c>
      <c r="G9" s="105">
        <v>174</v>
      </c>
      <c r="H9" s="106">
        <v>207</v>
      </c>
      <c r="I9" s="105">
        <v>18.965517241379317</v>
      </c>
      <c r="J9" s="105">
        <v>10.6951871657754</v>
      </c>
      <c r="K9" s="457"/>
    </row>
    <row r="10" spans="2:11" ht="15">
      <c r="B10" s="30"/>
      <c r="C10" s="32" t="s">
        <v>34</v>
      </c>
      <c r="D10" s="105">
        <v>59</v>
      </c>
      <c r="E10" s="105">
        <v>62</v>
      </c>
      <c r="F10" s="105">
        <v>65</v>
      </c>
      <c r="G10" s="105">
        <v>54</v>
      </c>
      <c r="H10" s="106">
        <v>62</v>
      </c>
      <c r="I10" s="105">
        <v>14.814814814814813</v>
      </c>
      <c r="J10" s="105">
        <v>5.084745762711873</v>
      </c>
      <c r="K10" s="457"/>
    </row>
    <row r="11" spans="3:11" ht="15">
      <c r="C11" s="32" t="s">
        <v>35</v>
      </c>
      <c r="D11" s="105">
        <v>140</v>
      </c>
      <c r="E11" s="105">
        <v>148</v>
      </c>
      <c r="F11" s="105">
        <v>162</v>
      </c>
      <c r="G11" s="105">
        <v>200</v>
      </c>
      <c r="H11" s="106">
        <v>148</v>
      </c>
      <c r="I11" s="105">
        <v>-26</v>
      </c>
      <c r="J11" s="105">
        <v>5.714285714285716</v>
      </c>
      <c r="K11" s="457"/>
    </row>
    <row r="12" spans="3:11" ht="15">
      <c r="C12" s="21"/>
      <c r="D12" s="105"/>
      <c r="E12" s="105"/>
      <c r="F12" s="105"/>
      <c r="G12" s="105"/>
      <c r="H12" s="106"/>
      <c r="I12" s="105"/>
      <c r="J12" s="105"/>
      <c r="K12" s="457"/>
    </row>
    <row r="13" spans="1:11" s="23" customFormat="1" ht="14.25" customHeight="1">
      <c r="A13" s="77" t="s">
        <v>88</v>
      </c>
      <c r="D13" s="105"/>
      <c r="E13" s="105"/>
      <c r="F13" s="105"/>
      <c r="G13" s="105"/>
      <c r="H13" s="106"/>
      <c r="I13" s="105"/>
      <c r="J13" s="105"/>
      <c r="K13" s="457"/>
    </row>
    <row r="14" spans="2:11" ht="15">
      <c r="B14" s="21" t="s">
        <v>91</v>
      </c>
      <c r="C14" s="21"/>
      <c r="D14" s="105">
        <v>53</v>
      </c>
      <c r="E14" s="105">
        <v>54</v>
      </c>
      <c r="F14" s="105">
        <v>55</v>
      </c>
      <c r="G14" s="105">
        <v>58</v>
      </c>
      <c r="H14" s="106">
        <v>60</v>
      </c>
      <c r="I14" s="105">
        <v>3.4482758620689724</v>
      </c>
      <c r="J14" s="105">
        <v>13.207547169811317</v>
      </c>
      <c r="K14" s="457"/>
    </row>
    <row r="15" spans="2:11" ht="15">
      <c r="B15" s="35" t="s">
        <v>255</v>
      </c>
      <c r="C15" s="21"/>
      <c r="D15" s="105">
        <v>19623</v>
      </c>
      <c r="E15" s="105">
        <v>20015</v>
      </c>
      <c r="F15" s="105">
        <v>20678</v>
      </c>
      <c r="G15" s="105">
        <v>21096</v>
      </c>
      <c r="H15" s="106">
        <v>21460</v>
      </c>
      <c r="I15" s="105">
        <v>1.7254455821008818</v>
      </c>
      <c r="J15" s="105">
        <v>9.361463588645979</v>
      </c>
      <c r="K15" s="457"/>
    </row>
    <row r="16" spans="4:10" ht="14.25">
      <c r="D16" s="105"/>
      <c r="E16" s="105"/>
      <c r="F16" s="105"/>
      <c r="G16" s="105"/>
      <c r="H16" s="106"/>
      <c r="I16" s="117"/>
      <c r="J16" s="116"/>
    </row>
    <row r="17" spans="4:10" ht="14.25">
      <c r="D17" s="227"/>
      <c r="E17" s="227"/>
      <c r="F17" s="227"/>
      <c r="G17" s="227"/>
      <c r="H17" s="330"/>
      <c r="I17" s="442"/>
      <c r="J17" s="105"/>
    </row>
    <row r="18" spans="4:10" ht="14.25">
      <c r="D18" s="227"/>
      <c r="E18" s="227"/>
      <c r="F18" s="227"/>
      <c r="G18" s="227"/>
      <c r="H18" s="330"/>
      <c r="I18" s="441"/>
      <c r="J18" s="105"/>
    </row>
    <row r="19" spans="4:10" ht="14.25">
      <c r="D19" s="227"/>
      <c r="E19" s="227"/>
      <c r="F19" s="449"/>
      <c r="G19" s="227"/>
      <c r="H19" s="330"/>
      <c r="I19" s="441"/>
      <c r="J19" s="105"/>
    </row>
    <row r="20" spans="4:9" ht="14.25">
      <c r="D20" s="227"/>
      <c r="E20" s="227"/>
      <c r="F20" s="227"/>
      <c r="G20" s="227"/>
      <c r="H20" s="330"/>
      <c r="I20" s="441"/>
    </row>
    <row r="21" spans="4:9" ht="14.25">
      <c r="D21" s="227"/>
      <c r="E21" s="227"/>
      <c r="F21" s="227"/>
      <c r="G21" s="227"/>
      <c r="H21" s="330"/>
      <c r="I21" s="441"/>
    </row>
    <row r="22" spans="4:8" ht="14.25">
      <c r="D22" s="227"/>
      <c r="E22" s="227"/>
      <c r="F22" s="227"/>
      <c r="G22" s="227"/>
      <c r="H22" s="330"/>
    </row>
    <row r="23" spans="4:8" ht="14.25">
      <c r="D23" s="227"/>
      <c r="E23" s="227"/>
      <c r="F23" s="227"/>
      <c r="G23" s="227"/>
      <c r="H23" s="330"/>
    </row>
    <row r="24" ht="14.25">
      <c r="H24" s="330"/>
    </row>
    <row r="25" ht="14.25">
      <c r="H25" s="330"/>
    </row>
    <row r="26" ht="14.25">
      <c r="H26" s="330"/>
    </row>
    <row r="27" ht="14.25">
      <c r="H27" s="330"/>
    </row>
    <row r="28" ht="14.25">
      <c r="H28" s="330"/>
    </row>
    <row r="29" ht="14.25">
      <c r="H29" s="330"/>
    </row>
    <row r="30" ht="14.25">
      <c r="H30" s="330"/>
    </row>
    <row r="31" ht="14.25">
      <c r="H31" s="330"/>
    </row>
    <row r="32" ht="14.25">
      <c r="H32" s="330"/>
    </row>
    <row r="33" ht="14.25">
      <c r="H33" s="330"/>
    </row>
    <row r="34" ht="14.25">
      <c r="H34" s="330"/>
    </row>
    <row r="35" ht="14.25">
      <c r="H35" s="330"/>
    </row>
    <row r="36" ht="14.25">
      <c r="H36" s="330"/>
    </row>
    <row r="37" ht="14.25">
      <c r="H37" s="330"/>
    </row>
    <row r="38" ht="14.25">
      <c r="H38" s="330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88"/>
    </row>
    <row r="143" ht="14.25">
      <c r="H143" s="28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58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149"/>
  <sheetViews>
    <sheetView zoomScale="90" zoomScaleNormal="9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K28" sqref="K28"/>
    </sheetView>
  </sheetViews>
  <sheetFormatPr defaultColWidth="9.140625" defaultRowHeight="12.75"/>
  <cols>
    <col min="1" max="1" width="2.8515625" style="21" customWidth="1"/>
    <col min="2" max="2" width="2.421875" style="21" customWidth="1"/>
    <col min="3" max="3" width="28.140625" style="9" customWidth="1"/>
    <col min="4" max="7" width="8.8515625" style="68" customWidth="1"/>
    <col min="8" max="8" width="8.8515625" style="103" customWidth="1"/>
    <col min="9" max="9" width="8.421875" style="68" customWidth="1"/>
    <col min="10" max="10" width="9.00390625" style="68" bestFit="1" customWidth="1"/>
    <col min="11" max="16384" width="9.140625" style="21" customWidth="1"/>
  </cols>
  <sheetData>
    <row r="1" spans="1:10" s="41" customFormat="1" ht="20.25">
      <c r="A1" s="40" t="s">
        <v>5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10.5" customHeight="1">
      <c r="A3" s="8"/>
      <c r="D3" s="16"/>
      <c r="E3" s="16"/>
      <c r="F3" s="16"/>
      <c r="G3" s="16"/>
      <c r="H3" s="108"/>
      <c r="I3" s="16"/>
      <c r="J3" s="16"/>
    </row>
    <row r="4" spans="1:10" s="23" customFormat="1" ht="15">
      <c r="A4" s="46" t="s">
        <v>89</v>
      </c>
      <c r="D4" s="226"/>
      <c r="E4" s="226"/>
      <c r="F4" s="226"/>
      <c r="G4" s="226"/>
      <c r="H4" s="329"/>
      <c r="I4" s="285"/>
      <c r="J4" s="285"/>
    </row>
    <row r="5" spans="1:10" s="17" customFormat="1" ht="15">
      <c r="A5" s="30" t="s">
        <v>92</v>
      </c>
      <c r="D5" s="16">
        <v>151</v>
      </c>
      <c r="E5" s="16">
        <v>128</v>
      </c>
      <c r="F5" s="16">
        <v>177</v>
      </c>
      <c r="G5" s="16">
        <v>211</v>
      </c>
      <c r="H5" s="108">
        <v>181</v>
      </c>
      <c r="I5" s="339">
        <v>-14.218009478672988</v>
      </c>
      <c r="J5" s="16">
        <v>19.86754966887416</v>
      </c>
    </row>
    <row r="6" spans="2:10" s="17" customFormat="1" ht="15">
      <c r="B6" s="30" t="s">
        <v>158</v>
      </c>
      <c r="D6" s="16">
        <v>56</v>
      </c>
      <c r="E6" s="16">
        <v>28</v>
      </c>
      <c r="F6" s="16">
        <v>22</v>
      </c>
      <c r="G6" s="16">
        <v>54</v>
      </c>
      <c r="H6" s="108">
        <v>21</v>
      </c>
      <c r="I6" s="16">
        <v>-61.111111111111114</v>
      </c>
      <c r="J6" s="16">
        <v>-62.5</v>
      </c>
    </row>
    <row r="7" spans="2:10" s="17" customFormat="1" ht="15">
      <c r="B7" s="30" t="s">
        <v>159</v>
      </c>
      <c r="C7" s="78"/>
      <c r="D7" s="16">
        <v>93</v>
      </c>
      <c r="E7" s="16">
        <v>88</v>
      </c>
      <c r="F7" s="16">
        <v>148</v>
      </c>
      <c r="G7" s="16">
        <v>149</v>
      </c>
      <c r="H7" s="108">
        <v>151</v>
      </c>
      <c r="I7" s="16">
        <v>1.342281879194629</v>
      </c>
      <c r="J7" s="16">
        <v>62.36559139784945</v>
      </c>
    </row>
    <row r="8" spans="2:10" ht="14.25">
      <c r="B8" s="35"/>
      <c r="C8" s="79" t="s">
        <v>38</v>
      </c>
      <c r="D8" s="105">
        <v>15</v>
      </c>
      <c r="E8" s="105">
        <v>23</v>
      </c>
      <c r="F8" s="105">
        <v>13</v>
      </c>
      <c r="G8" s="105">
        <v>29</v>
      </c>
      <c r="H8" s="299">
        <v>18</v>
      </c>
      <c r="I8" s="105">
        <v>-37.93103448275862</v>
      </c>
      <c r="J8" s="105">
        <v>19.999999999999996</v>
      </c>
    </row>
    <row r="9" spans="2:10" ht="14.25">
      <c r="B9" s="35"/>
      <c r="C9" s="79" t="s">
        <v>39</v>
      </c>
      <c r="D9" s="105">
        <v>10</v>
      </c>
      <c r="E9" s="105">
        <v>12</v>
      </c>
      <c r="F9" s="105">
        <v>19</v>
      </c>
      <c r="G9" s="105">
        <v>13</v>
      </c>
      <c r="H9" s="299">
        <v>30</v>
      </c>
      <c r="I9" s="105" t="s">
        <v>385</v>
      </c>
      <c r="J9" s="105" t="s">
        <v>385</v>
      </c>
    </row>
    <row r="10" spans="2:10" ht="14.25">
      <c r="B10" s="35"/>
      <c r="C10" s="79" t="s">
        <v>60</v>
      </c>
      <c r="D10" s="105">
        <v>3</v>
      </c>
      <c r="E10" s="105">
        <v>7</v>
      </c>
      <c r="F10" s="105">
        <v>20</v>
      </c>
      <c r="G10" s="105">
        <v>40</v>
      </c>
      <c r="H10" s="299">
        <v>39</v>
      </c>
      <c r="I10" s="105">
        <v>-2.500000000000002</v>
      </c>
      <c r="J10" s="105" t="s">
        <v>385</v>
      </c>
    </row>
    <row r="11" spans="2:10" ht="14.25">
      <c r="B11" s="35"/>
      <c r="C11" s="79" t="s">
        <v>61</v>
      </c>
      <c r="D11" s="105">
        <v>97</v>
      </c>
      <c r="E11" s="105">
        <v>74</v>
      </c>
      <c r="F11" s="105">
        <v>107</v>
      </c>
      <c r="G11" s="105">
        <v>65</v>
      </c>
      <c r="H11" s="299">
        <v>74</v>
      </c>
      <c r="I11" s="105">
        <v>13.846153846153841</v>
      </c>
      <c r="J11" s="105">
        <v>-23.71134020618557</v>
      </c>
    </row>
    <row r="12" spans="2:10" ht="14.25">
      <c r="B12" s="35"/>
      <c r="C12" s="79" t="s">
        <v>64</v>
      </c>
      <c r="D12" s="105">
        <v>-32</v>
      </c>
      <c r="E12" s="105">
        <v>-28</v>
      </c>
      <c r="F12" s="105">
        <v>-11</v>
      </c>
      <c r="G12" s="105">
        <v>2</v>
      </c>
      <c r="H12" s="299">
        <v>-10</v>
      </c>
      <c r="I12" s="105" t="s">
        <v>386</v>
      </c>
      <c r="J12" s="105">
        <v>68.75</v>
      </c>
    </row>
    <row r="13" spans="1:10" s="23" customFormat="1" ht="14.25" customHeight="1">
      <c r="A13" s="17"/>
      <c r="B13" s="93" t="s">
        <v>160</v>
      </c>
      <c r="C13" s="93"/>
      <c r="D13" s="16">
        <v>2</v>
      </c>
      <c r="E13" s="16">
        <v>12</v>
      </c>
      <c r="F13" s="16">
        <v>7</v>
      </c>
      <c r="G13" s="16">
        <v>8</v>
      </c>
      <c r="H13" s="302">
        <v>9</v>
      </c>
      <c r="I13" s="16">
        <v>12.5</v>
      </c>
      <c r="J13" s="16" t="s">
        <v>385</v>
      </c>
    </row>
    <row r="14" spans="3:10" ht="14.25">
      <c r="C14" s="21"/>
      <c r="D14" s="105"/>
      <c r="E14" s="105"/>
      <c r="F14" s="105"/>
      <c r="G14" s="105"/>
      <c r="H14" s="330"/>
      <c r="I14" s="105"/>
      <c r="J14" s="105"/>
    </row>
    <row r="15" spans="1:10" ht="15">
      <c r="A15" s="77" t="s">
        <v>163</v>
      </c>
      <c r="B15" s="23"/>
      <c r="C15" s="23"/>
      <c r="D15" s="105"/>
      <c r="E15" s="105"/>
      <c r="F15" s="105"/>
      <c r="G15" s="105"/>
      <c r="H15" s="330"/>
      <c r="I15" s="105"/>
      <c r="J15" s="105"/>
    </row>
    <row r="16" spans="2:10" ht="14.25">
      <c r="B16" s="56" t="s">
        <v>114</v>
      </c>
      <c r="C16" s="79"/>
      <c r="D16" s="105"/>
      <c r="E16" s="105"/>
      <c r="F16" s="105"/>
      <c r="G16" s="105"/>
      <c r="H16" s="330"/>
      <c r="I16" s="105"/>
      <c r="J16" s="105"/>
    </row>
    <row r="17" spans="3:10" ht="14.25">
      <c r="C17" s="79" t="s">
        <v>161</v>
      </c>
      <c r="D17" s="105">
        <v>85</v>
      </c>
      <c r="E17" s="105">
        <v>38</v>
      </c>
      <c r="F17" s="105">
        <v>65</v>
      </c>
      <c r="G17" s="105">
        <v>57</v>
      </c>
      <c r="H17" s="299">
        <v>77</v>
      </c>
      <c r="I17" s="105">
        <v>35.08771929824561</v>
      </c>
      <c r="J17" s="105">
        <v>-9.411764705882353</v>
      </c>
    </row>
    <row r="18" spans="3:10" ht="14.25">
      <c r="C18" s="21" t="s">
        <v>162</v>
      </c>
      <c r="D18" s="105">
        <v>88</v>
      </c>
      <c r="E18" s="105">
        <v>113</v>
      </c>
      <c r="F18" s="105">
        <v>118</v>
      </c>
      <c r="G18" s="105">
        <v>134</v>
      </c>
      <c r="H18" s="299">
        <v>114</v>
      </c>
      <c r="I18" s="105">
        <v>-14.925373134328357</v>
      </c>
      <c r="J18" s="105">
        <v>29.54545454545454</v>
      </c>
    </row>
    <row r="19" spans="2:10" ht="14.25">
      <c r="B19" s="56" t="s">
        <v>113</v>
      </c>
      <c r="C19" s="21"/>
      <c r="D19" s="105"/>
      <c r="E19" s="105"/>
      <c r="F19" s="105"/>
      <c r="G19" s="105"/>
      <c r="H19" s="299"/>
      <c r="I19" s="105"/>
      <c r="J19" s="105"/>
    </row>
    <row r="20" spans="3:10" ht="14.25">
      <c r="C20" s="21" t="s">
        <v>53</v>
      </c>
      <c r="D20" s="117">
        <v>0</v>
      </c>
      <c r="E20" s="117">
        <v>1</v>
      </c>
      <c r="F20" s="117">
        <v>2</v>
      </c>
      <c r="G20" s="117">
        <v>1</v>
      </c>
      <c r="H20" s="345">
        <v>0</v>
      </c>
      <c r="I20" s="105">
        <v>-100</v>
      </c>
      <c r="J20" s="241">
        <v>0</v>
      </c>
    </row>
    <row r="21" spans="3:10" ht="14.25">
      <c r="C21" s="21" t="s">
        <v>54</v>
      </c>
      <c r="D21" s="105">
        <v>68</v>
      </c>
      <c r="E21" s="105">
        <v>40</v>
      </c>
      <c r="F21" s="105">
        <v>14</v>
      </c>
      <c r="G21" s="105">
        <v>29</v>
      </c>
      <c r="H21" s="299">
        <v>29</v>
      </c>
      <c r="I21" s="105">
        <v>0</v>
      </c>
      <c r="J21" s="105">
        <v>-57.35294117647059</v>
      </c>
    </row>
    <row r="22" spans="3:10" ht="14.25">
      <c r="C22" s="21" t="s">
        <v>55</v>
      </c>
      <c r="D22" s="105">
        <v>12</v>
      </c>
      <c r="E22" s="105">
        <v>22</v>
      </c>
      <c r="F22" s="105">
        <v>19</v>
      </c>
      <c r="G22" s="105">
        <v>12</v>
      </c>
      <c r="H22" s="299">
        <v>11</v>
      </c>
      <c r="I22" s="105">
        <v>-8.333333333333337</v>
      </c>
      <c r="J22" s="105">
        <v>-8.333333333333337</v>
      </c>
    </row>
    <row r="23" spans="2:10" s="17" customFormat="1" ht="15">
      <c r="B23" s="17" t="s">
        <v>159</v>
      </c>
      <c r="D23" s="16">
        <v>93</v>
      </c>
      <c r="E23" s="16">
        <v>88</v>
      </c>
      <c r="F23" s="16">
        <v>148</v>
      </c>
      <c r="G23" s="16">
        <v>149</v>
      </c>
      <c r="H23" s="302">
        <v>151</v>
      </c>
      <c r="I23" s="16">
        <v>1.342281879194629</v>
      </c>
      <c r="J23" s="16">
        <v>62.36559139784945</v>
      </c>
    </row>
    <row r="24" spans="4:10" ht="14.25">
      <c r="D24" s="227"/>
      <c r="E24" s="227"/>
      <c r="F24" s="227"/>
      <c r="G24" s="227"/>
      <c r="H24" s="330"/>
      <c r="I24" s="105"/>
      <c r="J24" s="105"/>
    </row>
    <row r="25" spans="4:8" ht="14.25">
      <c r="D25" s="227"/>
      <c r="E25" s="227"/>
      <c r="F25" s="227"/>
      <c r="G25" s="227"/>
      <c r="H25" s="330"/>
    </row>
    <row r="26" spans="4:8" ht="14.25">
      <c r="D26" s="227"/>
      <c r="E26" s="227"/>
      <c r="F26" s="227"/>
      <c r="G26" s="227"/>
      <c r="H26" s="330"/>
    </row>
    <row r="27" spans="4:8" ht="14.25">
      <c r="D27" s="227"/>
      <c r="E27" s="227"/>
      <c r="F27" s="227"/>
      <c r="G27" s="227"/>
      <c r="H27" s="330"/>
    </row>
    <row r="28" spans="4:8" ht="14.25">
      <c r="D28" s="227"/>
      <c r="E28" s="227"/>
      <c r="F28" s="227"/>
      <c r="G28" s="227"/>
      <c r="H28" s="330"/>
    </row>
    <row r="29" ht="14.25">
      <c r="H29" s="330"/>
    </row>
    <row r="30" ht="14.25">
      <c r="H30" s="330"/>
    </row>
    <row r="31" ht="14.25">
      <c r="H31" s="330"/>
    </row>
    <row r="32" ht="14.25">
      <c r="H32" s="330"/>
    </row>
    <row r="33" ht="14.25">
      <c r="H33" s="330"/>
    </row>
    <row r="34" ht="14.25">
      <c r="H34" s="330"/>
    </row>
    <row r="35" ht="14.25">
      <c r="H35" s="330"/>
    </row>
    <row r="36" ht="14.25">
      <c r="H36" s="330"/>
    </row>
    <row r="37" ht="14.25">
      <c r="H37" s="330"/>
    </row>
    <row r="38" ht="14.25">
      <c r="H38" s="330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J149"/>
  <sheetViews>
    <sheetView zoomScale="85" zoomScaleNormal="85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K22" sqref="K22"/>
    </sheetView>
  </sheetViews>
  <sheetFormatPr defaultColWidth="9.140625" defaultRowHeight="12.75"/>
  <cols>
    <col min="1" max="1" width="18.7109375" style="21" customWidth="1"/>
    <col min="2" max="2" width="33.421875" style="104" customWidth="1"/>
    <col min="3" max="3" width="1.1484375" style="9" customWidth="1"/>
    <col min="4" max="7" width="10.140625" style="68" customWidth="1"/>
    <col min="8" max="8" width="10.140625" style="103" customWidth="1"/>
    <col min="9" max="9" width="8.421875" style="68" customWidth="1"/>
    <col min="10" max="10" width="8.00390625" style="68" customWidth="1"/>
    <col min="11" max="16384" width="9.140625" style="21" customWidth="1"/>
  </cols>
  <sheetData>
    <row r="1" spans="1:10" s="41" customFormat="1" ht="20.25">
      <c r="A1" s="40" t="s">
        <v>14</v>
      </c>
      <c r="B1" s="413"/>
      <c r="D1" s="190"/>
      <c r="E1" s="190"/>
      <c r="F1" s="190"/>
      <c r="G1" s="190"/>
      <c r="H1" s="190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6.75" customHeight="1">
      <c r="A3" s="8"/>
      <c r="B3" s="31"/>
      <c r="D3" s="16"/>
      <c r="E3" s="16"/>
      <c r="F3" s="16"/>
      <c r="G3" s="16"/>
      <c r="H3" s="270"/>
      <c r="I3" s="16"/>
      <c r="J3" s="16"/>
    </row>
    <row r="4" spans="1:10" s="23" customFormat="1" ht="15">
      <c r="A4" s="39" t="s">
        <v>187</v>
      </c>
      <c r="B4" s="31"/>
      <c r="D4" s="16"/>
      <c r="E4" s="16"/>
      <c r="F4" s="16"/>
      <c r="G4" s="16"/>
      <c r="H4" s="289"/>
      <c r="I4" s="16"/>
      <c r="J4" s="16"/>
    </row>
    <row r="5" spans="1:10" s="17" customFormat="1" ht="15">
      <c r="A5" s="30" t="s">
        <v>185</v>
      </c>
      <c r="B5" s="414"/>
      <c r="D5" s="16">
        <v>256744</v>
      </c>
      <c r="E5" s="16">
        <v>260758</v>
      </c>
      <c r="F5" s="16">
        <v>265204</v>
      </c>
      <c r="G5" s="16">
        <v>279154</v>
      </c>
      <c r="H5" s="108">
        <v>284498</v>
      </c>
      <c r="I5" s="14">
        <f>IF(AND(H5=0,G5=0),0,IF(OR(AND(H5&gt;0,G5&lt;=0),AND(H5&lt;0,G5&gt;=0)),"nm",IF(AND(H5&lt;0,G5&lt;0),IF(-(H5/G5-1)*100&lt;-100,"(&gt;100)",-(H5/G5-1)*100),IF((H5/G5-1)*100&gt;100,"&gt;100",(H5/G5-1)*100))))</f>
        <v>1.9143555170264337</v>
      </c>
      <c r="J5" s="16">
        <f>IF(AND(H5=0,D5=0),0,IF(OR(AND(H5&gt;0,D5&lt;=0),AND(H5&lt;0,D5&gt;=0)),"nm",IF(AND(H5&lt;0,D5&lt;0),IF(-(H5/D5-1)*100&lt;-100,"(&gt;100)",-(H5/D5-1)*100),IF((H5/D5-1)*100&gt;100,"&gt;100",(H5/D5-1)*100))))</f>
        <v>10.80998971738385</v>
      </c>
    </row>
    <row r="6" spans="1:10" s="17" customFormat="1" ht="15">
      <c r="A6" s="80" t="s">
        <v>80</v>
      </c>
      <c r="B6" s="414"/>
      <c r="D6" s="16"/>
      <c r="E6" s="16"/>
      <c r="F6" s="16"/>
      <c r="G6" s="16"/>
      <c r="H6" s="108"/>
      <c r="I6" s="16"/>
      <c r="J6" s="16"/>
    </row>
    <row r="7" spans="1:10" ht="14.25">
      <c r="A7" s="35"/>
      <c r="B7" s="32" t="s">
        <v>169</v>
      </c>
      <c r="C7" s="21"/>
      <c r="D7" s="105">
        <v>1073</v>
      </c>
      <c r="E7" s="105">
        <v>937</v>
      </c>
      <c r="F7" s="105">
        <v>1008</v>
      </c>
      <c r="G7" s="105">
        <v>983</v>
      </c>
      <c r="H7" s="106">
        <v>1020</v>
      </c>
      <c r="I7" s="18">
        <f>IF(AND(H7=0,G7=0),0,IF(OR(AND(H7&gt;0,G7&lt;=0),AND(H7&lt;0,G7&gt;=0)),"nm",IF(AND(H7&lt;0,G7&lt;0),IF(-(H7/G7-1)*100&lt;-100,"(&gt;100)",-(H7/G7-1)*100),IF((H7/G7-1)*100&gt;100,"&gt;100",(H7/G7-1)*100))))</f>
        <v>3.7639877924720233</v>
      </c>
      <c r="J7" s="105">
        <f>IF(AND(H7=0,D7=0),0,IF(OR(AND(H7&gt;0,D7&lt;=0),AND(H7&lt;0,D7&gt;=0)),"nm",IF(AND(H7&lt;0,D7&lt;0),IF(-(H7/D7-1)*100&lt;-100,"(&gt;100)",-(H7/D7-1)*100),IF((H7/D7-1)*100&gt;100,"&gt;100",(H7/D7-1)*100))))</f>
        <v>-4.93942218080149</v>
      </c>
    </row>
    <row r="8" spans="1:10" ht="14.25">
      <c r="A8" s="35"/>
      <c r="B8" s="32" t="s">
        <v>170</v>
      </c>
      <c r="C8" s="21"/>
      <c r="D8" s="105">
        <v>2442</v>
      </c>
      <c r="E8" s="105">
        <v>2466</v>
      </c>
      <c r="F8" s="105">
        <v>2515</v>
      </c>
      <c r="G8" s="105">
        <v>2583</v>
      </c>
      <c r="H8" s="106">
        <v>2670</v>
      </c>
      <c r="I8" s="18">
        <f>IF(AND(H8=0,G8=0),0,IF(OR(AND(H8&gt;0,G8&lt;=0),AND(H8&lt;0,G8&gt;=0)),"nm",IF(AND(H8&lt;0,G8&lt;0),IF(-(H8/G8-1)*100&lt;-100,"(&gt;100)",-(H8/G8-1)*100),IF((H8/G8-1)*100&gt;100,"&gt;100",(H8/G8-1)*100))))</f>
        <v>3.3681765389082408</v>
      </c>
      <c r="J8" s="105">
        <f>IF(AND(H8=0,D8=0),0,IF(OR(AND(H8&gt;0,D8&lt;=0),AND(H8&lt;0,D8&gt;=0)),"nm",IF(AND(H8&lt;0,D8&lt;0),IF(-(H8/D8-1)*100&lt;-100,"(&gt;100)",-(H8/D8-1)*100),IF((H8/D8-1)*100&gt;100,"&gt;100",(H8/D8-1)*100))))</f>
        <v>9.336609336609335</v>
      </c>
    </row>
    <row r="9" spans="1:10" s="17" customFormat="1" ht="15">
      <c r="A9" s="30" t="s">
        <v>186</v>
      </c>
      <c r="B9" s="31"/>
      <c r="D9" s="16">
        <f>D5-D7-D8</f>
        <v>253229</v>
      </c>
      <c r="E9" s="16">
        <f>E5-E7-E8</f>
        <v>257355</v>
      </c>
      <c r="F9" s="16">
        <v>261681</v>
      </c>
      <c r="G9" s="16">
        <v>275588</v>
      </c>
      <c r="H9" s="108">
        <v>280808</v>
      </c>
      <c r="I9" s="14">
        <f>IF(AND(H9=0,G9=0),0,IF(OR(AND(H9&gt;0,G9&lt;=0),AND(H9&lt;0,G9&gt;=0)),"nm",IF(AND(H9&lt;0,G9&lt;0),IF(-(H9/G9-1)*100&lt;-100,"(&gt;100)",-(H9/G9-1)*100),IF((H9/G9-1)*100&gt;100,"&gt;100",(H9/G9-1)*100))))</f>
        <v>1.8941318199631407</v>
      </c>
      <c r="J9" s="16">
        <f>IF(AND(H9=0,D9=0),0,IF(OR(AND(H9&gt;0,D9&lt;=0),AND(H9&lt;0,D9&gt;=0)),"nm",IF(AND(H9&lt;0,D9&lt;0),IF(-(H9/D9-1)*100&lt;-100,"(&gt;100)",-(H9/D9-1)*100),IF((H9/D9-1)*100&gt;100,"&gt;100",(H9/D9-1)*100))))</f>
        <v>10.890932713077884</v>
      </c>
    </row>
    <row r="10" spans="2:10" ht="15">
      <c r="B10" s="31"/>
      <c r="C10" s="32"/>
      <c r="D10" s="105"/>
      <c r="E10" s="105"/>
      <c r="F10" s="105"/>
      <c r="G10" s="105"/>
      <c r="H10" s="329"/>
      <c r="I10" s="105"/>
      <c r="J10" s="105"/>
    </row>
    <row r="11" spans="1:10" s="17" customFormat="1" ht="15">
      <c r="A11" s="17" t="s">
        <v>185</v>
      </c>
      <c r="B11" s="414"/>
      <c r="D11" s="16">
        <f>D5</f>
        <v>256744</v>
      </c>
      <c r="E11" s="16">
        <f>E5</f>
        <v>260758</v>
      </c>
      <c r="F11" s="16">
        <v>265204</v>
      </c>
      <c r="G11" s="16">
        <v>279154</v>
      </c>
      <c r="H11" s="108">
        <f>H5</f>
        <v>284498</v>
      </c>
      <c r="I11" s="14">
        <f>IF(AND(H11=0,G11=0),0,IF(OR(AND(H11&gt;0,G11&lt;=0),AND(H11&lt;0,G11&gt;=0)),"nm",IF(AND(H11&lt;0,G11&lt;0),IF(-(H11/G11-1)*100&lt;-100,"(&gt;100)",-(H11/G11-1)*100),IF((H11/G11-1)*100&gt;100,"&gt;100",(H11/G11-1)*100))))</f>
        <v>1.9143555170264337</v>
      </c>
      <c r="J11" s="16">
        <f>IF(AND(H11=0,D11=0),0,IF(OR(AND(H11&gt;0,D11&lt;=0),AND(H11&lt;0,D11&gt;=0)),"nm",IF(AND(H11&lt;0,D11&lt;0),IF(-(H11/D11-1)*100&lt;-100,"(&gt;100)",-(H11/D11-1)*100),IF((H11/D11-1)*100&gt;100,"&gt;100",(H11/D11-1)*100))))</f>
        <v>10.80998971738385</v>
      </c>
    </row>
    <row r="12" spans="1:10" ht="14.25">
      <c r="A12" s="80" t="s">
        <v>278</v>
      </c>
      <c r="C12" s="21"/>
      <c r="D12" s="133"/>
      <c r="E12" s="133"/>
      <c r="F12" s="133"/>
      <c r="G12" s="133"/>
      <c r="H12" s="106"/>
      <c r="I12" s="105"/>
      <c r="J12" s="105"/>
    </row>
    <row r="13" spans="2:10" s="19" customFormat="1" ht="28.5">
      <c r="B13" s="356" t="s">
        <v>284</v>
      </c>
      <c r="D13" s="105">
        <v>74120</v>
      </c>
      <c r="E13" s="105">
        <v>76373</v>
      </c>
      <c r="F13" s="105">
        <v>77146</v>
      </c>
      <c r="G13" s="105">
        <v>82312</v>
      </c>
      <c r="H13" s="106">
        <v>83647</v>
      </c>
      <c r="I13" s="18">
        <f>IF(AND(H13=0,G13=0),0,IF(OR(AND(H13&gt;0,G13&lt;=0),AND(H13&lt;0,G13&gt;=0)),"nm",IF(AND(H13&lt;0,G13&lt;0),IF(-(H13/G13-1)*100&lt;-100,"(&gt;100)",-(H13/G13-1)*100),IF((H13/G13-1)*100&gt;100,"&gt;100",(H13/G13-1)*100))))</f>
        <v>1.6218777335017975</v>
      </c>
      <c r="J13" s="105">
        <f>IF(AND(H13=0,D13=0),0,IF(OR(AND(H13&gt;0,D13&lt;=0),AND(H13&lt;0,D13&gt;=0)),"nm",IF(AND(H13&lt;0,D13&lt;0),IF(-(H13/D13-1)*100&lt;-100,"(&gt;100)",-(H13/D13-1)*100),IF((H13/D13-1)*100&gt;100,"&gt;100",(H13/D13-1)*100))))</f>
        <v>12.853480841878028</v>
      </c>
    </row>
    <row r="14" spans="2:10" s="19" customFormat="1" ht="14.25">
      <c r="B14" s="356" t="s">
        <v>260</v>
      </c>
      <c r="C14" s="33"/>
      <c r="D14" s="105">
        <v>179748</v>
      </c>
      <c r="E14" s="105">
        <v>181991</v>
      </c>
      <c r="F14" s="105">
        <v>186117</v>
      </c>
      <c r="G14" s="105">
        <v>195043</v>
      </c>
      <c r="H14" s="106">
        <v>198218</v>
      </c>
      <c r="I14" s="18">
        <f>IF(AND(H14=0,G14=0),0,IF(OR(AND(H14&gt;0,G14&lt;=0),AND(H14&lt;0,G14&gt;=0)),"nm",IF(AND(H14&lt;0,G14&lt;0),IF(-(H14/G14-1)*100&lt;-100,"(&gt;100)",-(H14/G14-1)*100),IF((H14/G14-1)*100&gt;100,"&gt;100",(H14/G14-1)*100))))</f>
        <v>1.62784616725542</v>
      </c>
      <c r="J14" s="105">
        <f>IF(AND(H14=0,D14=0),0,IF(OR(AND(H14&gt;0,D14&lt;=0),AND(H14&lt;0,D14&gt;=0)),"nm",IF(AND(H14&lt;0,D14&lt;0),IF(-(H14/D14-1)*100&lt;-100,"(&gt;100)",-(H14/D14-1)*100),IF((H14/D14-1)*100&gt;100,"&gt;100",(H14/D14-1)*100))))</f>
        <v>10.275496806640415</v>
      </c>
    </row>
    <row r="15" spans="2:10" ht="14.25">
      <c r="B15" s="104" t="s">
        <v>27</v>
      </c>
      <c r="C15" s="35"/>
      <c r="D15" s="105">
        <v>2876</v>
      </c>
      <c r="E15" s="105">
        <v>2394</v>
      </c>
      <c r="F15" s="105">
        <v>1941</v>
      </c>
      <c r="G15" s="105">
        <v>1799</v>
      </c>
      <c r="H15" s="106">
        <v>2633</v>
      </c>
      <c r="I15" s="18">
        <f>IF(AND(H15=0,G15=0),0,IF(OR(AND(H15&gt;0,G15&lt;=0),AND(H15&lt;0,G15&gt;=0)),"nm",IF(AND(H15&lt;0,G15&lt;0),IF(-(H15/G15-1)*100&lt;-100,"(&gt;100)",-(H15/G15-1)*100),IF((H15/G15-1)*100&gt;100,"&gt;100",(H15/G15-1)*100))))</f>
        <v>46.35908838243468</v>
      </c>
      <c r="J15" s="105">
        <f>IF(AND(H15=0,D15=0),0,IF(OR(AND(H15&gt;0,D15&lt;=0),AND(H15&lt;0,D15&gt;=0)),"nm",IF(AND(H15&lt;0,D15&lt;0),IF(-(H15/D15-1)*100&lt;-100,"(&gt;100)",-(H15/D15-1)*100),IF((H15/D15-1)*100&gt;100,"&gt;100",(H15/D15-1)*100))))</f>
        <v>-8.449235048678716</v>
      </c>
    </row>
    <row r="16" spans="1:10" s="23" customFormat="1" ht="17.25" customHeight="1">
      <c r="A16" s="56" t="s">
        <v>279</v>
      </c>
      <c r="B16" s="31"/>
      <c r="D16" s="253"/>
      <c r="E16" s="253"/>
      <c r="F16" s="253"/>
      <c r="G16" s="253"/>
      <c r="H16" s="108"/>
      <c r="I16" s="16"/>
      <c r="J16" s="16"/>
    </row>
    <row r="17" spans="2:10" ht="14.25">
      <c r="B17" s="104" t="s">
        <v>38</v>
      </c>
      <c r="C17" s="21"/>
      <c r="D17" s="105">
        <v>119264</v>
      </c>
      <c r="E17" s="105">
        <v>123410</v>
      </c>
      <c r="F17" s="105">
        <v>125148</v>
      </c>
      <c r="G17" s="105">
        <v>129167</v>
      </c>
      <c r="H17" s="299">
        <v>130809</v>
      </c>
      <c r="I17" s="18">
        <f>IF(AND(H17=0,G17=0),0,IF(OR(AND(H17&gt;0,G17&lt;=0),AND(H17&lt;0,G17&gt;=0)),"nm",IF(AND(H17&lt;0,G17&lt;0),IF(-(H17/G17-1)*100&lt;-100,"(&gt;100)",-(H17/G17-1)*100),IF((H17/G17-1)*100&gt;100,"&gt;100",(H17/G17-1)*100))))</f>
        <v>1.2712225258773469</v>
      </c>
      <c r="J17" s="269">
        <f>IF(AND(H17=0,D17=0),0,IF(OR(AND(H17&gt;0,D17&lt;=0),AND(H17&lt;0,D17&gt;=0)),"nm",IF(AND(H17&lt;0,D17&lt;0),IF(-(H17/D17-1)*100&lt;-100,"(&gt;100)",-(H17/D17-1)*100),IF((H17/D17-1)*100&gt;100,"&gt;100",(H17/D17-1)*100))))</f>
        <v>9.680205258921394</v>
      </c>
    </row>
    <row r="18" spans="2:10" ht="14.25">
      <c r="B18" s="104" t="s">
        <v>39</v>
      </c>
      <c r="C18" s="21"/>
      <c r="D18" s="105">
        <v>43951</v>
      </c>
      <c r="E18" s="105">
        <v>44919</v>
      </c>
      <c r="F18" s="105">
        <v>46848</v>
      </c>
      <c r="G18" s="105">
        <v>49881</v>
      </c>
      <c r="H18" s="299">
        <v>53417</v>
      </c>
      <c r="I18" s="18">
        <f>IF(AND(H18=0,G18=0),0,IF(OR(AND(H18&gt;0,G18&lt;=0),AND(H18&lt;0,G18&gt;=0)),"nm",IF(AND(H18&lt;0,G18&lt;0),IF(-(H18/G18-1)*100&lt;-100,"(&gt;100)",-(H18/G18-1)*100),IF((H18/G18-1)*100&gt;100,"&gt;100",(H18/G18-1)*100))))</f>
        <v>7.0888715142038095</v>
      </c>
      <c r="J18" s="269">
        <f>IF(AND(H18=0,D18=0),0,IF(OR(AND(H18&gt;0,D18&lt;=0),AND(H18&lt;0,D18&gt;=0)),"nm",IF(AND(H18&lt;0,D18&lt;0),IF(-(H18/D18-1)*100&lt;-100,"(&gt;100)",-(H18/D18-1)*100),IF((H18/D18-1)*100&gt;100,"&gt;100",(H18/D18-1)*100))))</f>
        <v>21.537621442060484</v>
      </c>
    </row>
    <row r="19" spans="2:10" ht="14.25">
      <c r="B19" s="104" t="s">
        <v>60</v>
      </c>
      <c r="C19" s="21"/>
      <c r="D19" s="105">
        <v>48744</v>
      </c>
      <c r="E19" s="105">
        <v>48656</v>
      </c>
      <c r="F19" s="105">
        <v>49097</v>
      </c>
      <c r="G19" s="105">
        <v>50865</v>
      </c>
      <c r="H19" s="299">
        <v>48984</v>
      </c>
      <c r="I19" s="18">
        <f>IF(AND(H19=0,G19=0),0,IF(OR(AND(H19&gt;0,G19&lt;=0),AND(H19&lt;0,G19&gt;=0)),"nm",IF(AND(H19&lt;0,G19&lt;0),IF(-(H19/G19-1)*100&lt;-100,"(&gt;100)",-(H19/G19-1)*100),IF((H19/G19-1)*100&gt;100,"&gt;100",(H19/G19-1)*100))))</f>
        <v>-3.6980241816573334</v>
      </c>
      <c r="J19" s="269">
        <f>IF(AND(H19=0,D19=0),0,IF(OR(AND(H19&gt;0,D19&lt;=0),AND(H19&lt;0,D19&gt;=0)),"nm",IF(AND(H19&lt;0,D19&lt;0),IF(-(H19/D19-1)*100&lt;-100,"(&gt;100)",-(H19/D19-1)*100),IF((H19/D19-1)*100&gt;100,"&gt;100",(H19/D19-1)*100))))</f>
        <v>0.492368291482026</v>
      </c>
    </row>
    <row r="20" spans="2:10" ht="14.25">
      <c r="B20" s="104" t="s">
        <v>79</v>
      </c>
      <c r="C20" s="21"/>
      <c r="D20" s="105">
        <v>23911</v>
      </c>
      <c r="E20" s="105">
        <v>23303</v>
      </c>
      <c r="F20" s="105">
        <v>23573</v>
      </c>
      <c r="G20" s="105">
        <v>25446</v>
      </c>
      <c r="H20" s="299">
        <v>26490</v>
      </c>
      <c r="I20" s="18">
        <f>IF(AND(H20=0,G20=0),0,IF(OR(AND(H20&gt;0,G20&lt;=0),AND(H20&lt;0,G20&gt;=0)),"nm",IF(AND(H20&lt;0,G20&lt;0),IF(-(H20/G20-1)*100&lt;-100,"(&gt;100)",-(H20/G20-1)*100),IF((H20/G20-1)*100&gt;100,"&gt;100",(H20/G20-1)*100))))</f>
        <v>4.102805941994814</v>
      </c>
      <c r="J20" s="269">
        <f>IF(AND(H20=0,D20=0),0,IF(OR(AND(H20&gt;0,D20&lt;=0),AND(H20&lt;0,D20&gt;=0)),"nm",IF(AND(H20&lt;0,D20&lt;0),IF(-(H20/D20-1)*100&lt;-100,"(&gt;100)",-(H20/D20-1)*100),IF((H20/D20-1)*100&gt;100,"&gt;100",(H20/D20-1)*100))))</f>
        <v>10.78583078917652</v>
      </c>
    </row>
    <row r="21" spans="2:10" ht="14.25">
      <c r="B21" s="104" t="s">
        <v>82</v>
      </c>
      <c r="C21" s="21"/>
      <c r="D21" s="105">
        <v>20874</v>
      </c>
      <c r="E21" s="105">
        <v>20470</v>
      </c>
      <c r="F21" s="105">
        <v>20538</v>
      </c>
      <c r="G21" s="105">
        <v>23795</v>
      </c>
      <c r="H21" s="299">
        <v>24798</v>
      </c>
      <c r="I21" s="18">
        <f>IF(AND(H21=0,G21=0),0,IF(OR(AND(H21&gt;0,G21&lt;=0),AND(H21&lt;0,G21&gt;=0)),"nm",IF(AND(H21&lt;0,G21&lt;0),IF(-(H21/G21-1)*100&lt;-100,"(&gt;100)",-(H21/G21-1)*100),IF((H21/G21-1)*100&gt;100,"&gt;100",(H21/G21-1)*100))))</f>
        <v>4.215171254465222</v>
      </c>
      <c r="J21" s="269">
        <f>IF(AND(H21=0,D21=0),0,IF(OR(AND(H21&gt;0,D21&lt;=0),AND(H21&lt;0,D21&gt;=0)),"nm",IF(AND(H21&lt;0,D21&lt;0),IF(-(H21/D21-1)*100&lt;-100,"(&gt;100)",-(H21/D21-1)*100),IF((H21/D21-1)*100&gt;100,"&gt;100",(H21/D21-1)*100))))</f>
        <v>18.798505317619995</v>
      </c>
    </row>
    <row r="22" spans="1:10" ht="14.25">
      <c r="A22" s="80" t="s">
        <v>76</v>
      </c>
      <c r="C22" s="21"/>
      <c r="D22" s="127"/>
      <c r="E22" s="127"/>
      <c r="F22" s="127"/>
      <c r="G22" s="127"/>
      <c r="H22" s="106"/>
      <c r="I22" s="105"/>
      <c r="J22" s="105"/>
    </row>
    <row r="23" spans="2:10" ht="14.25">
      <c r="B23" s="104" t="s">
        <v>70</v>
      </c>
      <c r="C23" s="21"/>
      <c r="D23" s="105">
        <v>30533</v>
      </c>
      <c r="E23" s="105">
        <v>31487</v>
      </c>
      <c r="F23" s="105">
        <v>32907</v>
      </c>
      <c r="G23" s="105">
        <v>33024</v>
      </c>
      <c r="H23" s="106">
        <v>35151</v>
      </c>
      <c r="I23" s="18">
        <f aca="true" t="shared" si="0" ref="I23:I30">IF(AND(H23=0,G23=0),0,IF(OR(AND(H23&gt;0,G23&lt;=0),AND(H23&lt;0,G23&gt;=0)),"nm",IF(AND(H23&lt;0,G23&lt;0),IF(-(H23/G23-1)*100&lt;-100,"(&gt;100)",-(H23/G23-1)*100),IF((H23/G23-1)*100&gt;100,"&gt;100",(H23/G23-1)*100))))</f>
        <v>6.44077034883721</v>
      </c>
      <c r="J23" s="105">
        <f aca="true" t="shared" si="1" ref="J23:J30">IF(AND(H23=0,D23=0),0,IF(OR(AND(H23&gt;0,D23&lt;=0),AND(H23&lt;0,D23&gt;=0)),"nm",IF(AND(H23&lt;0,D23&lt;0),IF(-(H23/D23-1)*100&lt;-100,"(&gt;100)",-(H23/D23-1)*100),IF((H23/D23-1)*100&gt;100,"&gt;100",(H23/D23-1)*100))))</f>
        <v>15.124619264402451</v>
      </c>
    </row>
    <row r="24" spans="2:10" ht="14.25">
      <c r="B24" s="104" t="s">
        <v>71</v>
      </c>
      <c r="C24" s="21"/>
      <c r="D24" s="105">
        <v>44210</v>
      </c>
      <c r="E24" s="105">
        <v>44790</v>
      </c>
      <c r="F24" s="105">
        <v>45450</v>
      </c>
      <c r="G24" s="105">
        <v>48712</v>
      </c>
      <c r="H24" s="106">
        <v>50917</v>
      </c>
      <c r="I24" s="18">
        <f t="shared" si="0"/>
        <v>4.5266053539168905</v>
      </c>
      <c r="J24" s="105">
        <f t="shared" si="1"/>
        <v>15.170775842569562</v>
      </c>
    </row>
    <row r="25" spans="2:10" ht="14.25">
      <c r="B25" s="104" t="s">
        <v>72</v>
      </c>
      <c r="C25" s="21"/>
      <c r="D25" s="105">
        <v>49846</v>
      </c>
      <c r="E25" s="105">
        <v>50816</v>
      </c>
      <c r="F25" s="105">
        <v>51572</v>
      </c>
      <c r="G25" s="105">
        <v>52866</v>
      </c>
      <c r="H25" s="106">
        <v>53931</v>
      </c>
      <c r="I25" s="18">
        <f t="shared" si="0"/>
        <v>2.0145272954261717</v>
      </c>
      <c r="J25" s="105">
        <f t="shared" si="1"/>
        <v>8.19524134333749</v>
      </c>
    </row>
    <row r="26" spans="2:10" ht="14.25">
      <c r="B26" s="104" t="s">
        <v>73</v>
      </c>
      <c r="C26" s="21"/>
      <c r="D26" s="105">
        <v>53753</v>
      </c>
      <c r="E26" s="105">
        <v>54826</v>
      </c>
      <c r="F26" s="105">
        <v>55368</v>
      </c>
      <c r="G26" s="105">
        <v>56658</v>
      </c>
      <c r="H26" s="106">
        <v>52959</v>
      </c>
      <c r="I26" s="18">
        <f t="shared" si="0"/>
        <v>-6.528645557555857</v>
      </c>
      <c r="J26" s="105">
        <f t="shared" si="1"/>
        <v>-1.4771268580358266</v>
      </c>
    </row>
    <row r="27" spans="2:10" ht="28.5">
      <c r="B27" s="104" t="s">
        <v>74</v>
      </c>
      <c r="C27" s="21"/>
      <c r="D27" s="105">
        <v>21210</v>
      </c>
      <c r="E27" s="105">
        <v>21475</v>
      </c>
      <c r="F27" s="105">
        <v>22204</v>
      </c>
      <c r="G27" s="105">
        <v>23650</v>
      </c>
      <c r="H27" s="106">
        <v>24070</v>
      </c>
      <c r="I27" s="18">
        <f t="shared" si="0"/>
        <v>1.7758985200845734</v>
      </c>
      <c r="J27" s="105">
        <f t="shared" si="1"/>
        <v>13.484205563413475</v>
      </c>
    </row>
    <row r="28" spans="2:10" ht="28.5">
      <c r="B28" s="104" t="s">
        <v>75</v>
      </c>
      <c r="C28" s="21"/>
      <c r="D28" s="105">
        <v>14339</v>
      </c>
      <c r="E28" s="105">
        <v>14475</v>
      </c>
      <c r="F28" s="105">
        <v>14203</v>
      </c>
      <c r="G28" s="105">
        <v>16168</v>
      </c>
      <c r="H28" s="106">
        <v>16925</v>
      </c>
      <c r="I28" s="18">
        <f t="shared" si="0"/>
        <v>4.682088075210289</v>
      </c>
      <c r="J28" s="105">
        <f t="shared" si="1"/>
        <v>18.03473045540136</v>
      </c>
    </row>
    <row r="29" spans="2:10" ht="30.75" customHeight="1">
      <c r="B29" s="104" t="s">
        <v>300</v>
      </c>
      <c r="C29" s="104"/>
      <c r="D29" s="105">
        <v>20555</v>
      </c>
      <c r="E29" s="105">
        <v>21727</v>
      </c>
      <c r="F29" s="105">
        <v>21374</v>
      </c>
      <c r="G29" s="105">
        <v>23849</v>
      </c>
      <c r="H29" s="106">
        <v>24244</v>
      </c>
      <c r="I29" s="18">
        <f t="shared" si="0"/>
        <v>1.656253930982432</v>
      </c>
      <c r="J29" s="105">
        <f t="shared" si="1"/>
        <v>17.94697153977134</v>
      </c>
    </row>
    <row r="30" spans="2:10" ht="14.25">
      <c r="B30" s="104" t="s">
        <v>27</v>
      </c>
      <c r="C30" s="21"/>
      <c r="D30" s="105">
        <v>22298</v>
      </c>
      <c r="E30" s="105">
        <v>21162</v>
      </c>
      <c r="F30" s="105">
        <v>21946</v>
      </c>
      <c r="G30" s="105">
        <v>24227</v>
      </c>
      <c r="H30" s="106">
        <v>26301</v>
      </c>
      <c r="I30" s="18">
        <f t="shared" si="0"/>
        <v>8.56069674330293</v>
      </c>
      <c r="J30" s="105">
        <f t="shared" si="1"/>
        <v>17.95228271593865</v>
      </c>
    </row>
    <row r="31" spans="1:10" ht="14.25">
      <c r="A31" s="80" t="s">
        <v>265</v>
      </c>
      <c r="C31" s="21"/>
      <c r="D31" s="127"/>
      <c r="E31" s="127"/>
      <c r="F31" s="127"/>
      <c r="G31" s="127"/>
      <c r="H31" s="330"/>
      <c r="I31" s="105"/>
      <c r="J31" s="105"/>
    </row>
    <row r="32" spans="2:10" ht="14.25">
      <c r="B32" s="104" t="s">
        <v>83</v>
      </c>
      <c r="C32" s="21"/>
      <c r="D32" s="105">
        <v>101651</v>
      </c>
      <c r="E32" s="105">
        <v>104169</v>
      </c>
      <c r="F32" s="105">
        <v>106466</v>
      </c>
      <c r="G32" s="105">
        <v>109493</v>
      </c>
      <c r="H32" s="106">
        <v>112367</v>
      </c>
      <c r="I32" s="18">
        <f>IF(AND(H32=0,G32=0),0,IF(OR(AND(H32&gt;0,G32&lt;=0),AND(H32&lt;0,G32&gt;=0)),"nm",IF(AND(H32&lt;0,G32&lt;0),IF(-(H32/G32-1)*100&lt;-100,"(&gt;100)",-(H32/G32-1)*100),IF((H32/G32-1)*100&gt;100,"&gt;100",(H32/G32-1)*100))))</f>
        <v>2.624825331299707</v>
      </c>
      <c r="J32" s="105">
        <f>IF(AND(H32=0,D32=0),0,IF(OR(AND(H32&gt;0,D32&lt;=0),AND(H32&lt;0,D32&gt;=0)),"nm",IF(AND(H32&lt;0,D32&lt;0),IF(-(H32/D32-1)*100&lt;-100,"(&gt;100)",-(H32/D32-1)*100),IF((H32/D32-1)*100&gt;100,"&gt;100",(H32/D32-1)*100))))</f>
        <v>10.54195236643023</v>
      </c>
    </row>
    <row r="33" spans="2:10" ht="14.25">
      <c r="B33" s="104" t="s">
        <v>85</v>
      </c>
      <c r="C33" s="21"/>
      <c r="D33" s="105">
        <v>90201</v>
      </c>
      <c r="E33" s="105">
        <v>90045</v>
      </c>
      <c r="F33" s="105">
        <v>91184</v>
      </c>
      <c r="G33" s="105">
        <v>96552</v>
      </c>
      <c r="H33" s="106">
        <v>94523</v>
      </c>
      <c r="I33" s="18">
        <f>IF(AND(H33=0,G33=0),0,IF(OR(AND(H33&gt;0,G33&lt;=0),AND(H33&lt;0,G33&gt;=0)),"nm",IF(AND(H33&lt;0,G33&lt;0),IF(-(H33/G33-1)*100&lt;-100,"(&gt;100)",-(H33/G33-1)*100),IF((H33/G33-1)*100&gt;100,"&gt;100",(H33/G33-1)*100))))</f>
        <v>-2.1014582815477634</v>
      </c>
      <c r="J33" s="105">
        <f>IF(AND(H33=0,D33=0),0,IF(OR(AND(H33&gt;0,D33&lt;=0),AND(H33&lt;0,D33&gt;=0)),"nm",IF(AND(H33&lt;0,D33&lt;0),IF(-(H33/D33-1)*100&lt;-100,"(&gt;100)",-(H33/D33-1)*100),IF((H33/D33-1)*100&gt;100,"&gt;100",(H33/D33-1)*100))))</f>
        <v>4.7915211583020145</v>
      </c>
    </row>
    <row r="34" spans="2:10" ht="14.25">
      <c r="B34" s="104" t="s">
        <v>84</v>
      </c>
      <c r="C34" s="21"/>
      <c r="D34" s="105">
        <v>29714</v>
      </c>
      <c r="E34" s="105">
        <v>29968</v>
      </c>
      <c r="F34" s="105">
        <v>30654</v>
      </c>
      <c r="G34" s="105">
        <v>32476</v>
      </c>
      <c r="H34" s="106">
        <v>34767</v>
      </c>
      <c r="I34" s="18">
        <f>IF(AND(H34=0,G34=0),0,IF(OR(AND(H34&gt;0,G34&lt;=0),AND(H34&lt;0,G34&gt;=0)),"nm",IF(AND(H34&lt;0,G34&lt;0),IF(-(H34/G34-1)*100&lt;-100,"(&gt;100)",-(H34/G34-1)*100),IF((H34/G34-1)*100&gt;100,"&gt;100",(H34/G34-1)*100))))</f>
        <v>7.054440201995327</v>
      </c>
      <c r="J34" s="105">
        <f>IF(AND(H34=0,D34=0),0,IF(OR(AND(H34&gt;0,D34&lt;=0),AND(H34&lt;0,D34&gt;=0)),"nm",IF(AND(H34&lt;0,D34&lt;0),IF(-(H34/D34-1)*100&lt;-100,"(&gt;100)",-(H34/D34-1)*100),IF((H34/D34-1)*100&gt;100,"&gt;100",(H34/D34-1)*100))))</f>
        <v>17.005451975499764</v>
      </c>
    </row>
    <row r="35" spans="2:10" ht="14.25">
      <c r="B35" s="356" t="s">
        <v>354</v>
      </c>
      <c r="C35" s="21"/>
      <c r="D35" s="105">
        <v>16451</v>
      </c>
      <c r="E35" s="105">
        <v>17116</v>
      </c>
      <c r="F35" s="105">
        <v>17672</v>
      </c>
      <c r="G35" s="105">
        <v>20399</v>
      </c>
      <c r="H35" s="106">
        <v>21006</v>
      </c>
      <c r="I35" s="18">
        <f>IF(AND(H35=0,G35=0),0,IF(OR(AND(H35&gt;0,G35&lt;=0),AND(H35&lt;0,G35&gt;=0)),"nm",IF(AND(H35&lt;0,G35&lt;0),IF(-(H35/G35-1)*100&lt;-100,"(&gt;100)",-(H35/G35-1)*100),IF((H35/G35-1)*100&gt;100,"&gt;100",(H35/G35-1)*100))))</f>
        <v>2.9756360605912135</v>
      </c>
      <c r="J35" s="105">
        <f>IF(AND(H35=0,D35=0),0,IF(OR(AND(H35&gt;0,D35&lt;=0),AND(H35&lt;0,D35&gt;=0)),"nm",IF(AND(H35&lt;0,D35&lt;0),IF(-(H35/D35-1)*100&lt;-100,"(&gt;100)",-(H35/D35-1)*100),IF((H35/D35-1)*100&gt;100,"&gt;100",(H35/D35-1)*100))))</f>
        <v>27.688286426357056</v>
      </c>
    </row>
    <row r="36" spans="2:10" ht="14.25">
      <c r="B36" s="104" t="s">
        <v>27</v>
      </c>
      <c r="C36" s="21"/>
      <c r="D36" s="105">
        <v>18727</v>
      </c>
      <c r="E36" s="105">
        <v>19460</v>
      </c>
      <c r="F36" s="105">
        <v>19228</v>
      </c>
      <c r="G36" s="105">
        <v>20234</v>
      </c>
      <c r="H36" s="106">
        <v>21835</v>
      </c>
      <c r="I36" s="18">
        <f>IF(AND(H36=0,G36=0),0,IF(OR(AND(H36&gt;0,G36&lt;=0),AND(H36&lt;0,G36&gt;=0)),"nm",IF(AND(H36&lt;0,G36&lt;0),IF(-(H36/G36-1)*100&lt;-100,"(&gt;100)",-(H36/G36-1)*100),IF((H36/G36-1)*100&gt;100,"&gt;100",(H36/G36-1)*100))))</f>
        <v>7.912424631807857</v>
      </c>
      <c r="J36" s="105">
        <f>IF(AND(H36=0,D36=0),0,IF(OR(AND(H36&gt;0,D36&lt;=0),AND(H36&lt;0,D36&gt;=0)),"nm",IF(AND(H36&lt;0,D36&lt;0),IF(-(H36/D36-1)*100&lt;-100,"(&gt;100)",-(H36/D36-1)*100),IF((H36/D36-1)*100&gt;100,"&gt;100",(H36/D36-1)*100))))</f>
        <v>16.596358199391247</v>
      </c>
    </row>
    <row r="37" spans="8:10" ht="14.25">
      <c r="H37" s="330"/>
      <c r="I37" s="105"/>
      <c r="J37" s="105"/>
    </row>
    <row r="38" spans="4:10" ht="14.25">
      <c r="D38" s="105"/>
      <c r="E38" s="105"/>
      <c r="F38" s="105"/>
      <c r="G38" s="105"/>
      <c r="H38" s="268"/>
      <c r="I38" s="105"/>
      <c r="J38" s="105"/>
    </row>
    <row r="39" spans="4:10" ht="14.25">
      <c r="D39" s="105"/>
      <c r="E39" s="105"/>
      <c r="F39" s="105"/>
      <c r="G39" s="105"/>
      <c r="H39" s="268"/>
      <c r="I39" s="105"/>
      <c r="J39" s="105"/>
    </row>
    <row r="40" spans="8:10" ht="14.25">
      <c r="H40" s="268"/>
      <c r="I40" s="105"/>
      <c r="J40" s="105"/>
    </row>
    <row r="41" spans="8:10" ht="14.25">
      <c r="H41" s="268"/>
      <c r="I41" s="105"/>
      <c r="J41" s="105"/>
    </row>
    <row r="42" spans="8:10" ht="14.25">
      <c r="H42" s="268"/>
      <c r="I42" s="105"/>
      <c r="J42" s="105"/>
    </row>
    <row r="43" spans="8:10" ht="14.25">
      <c r="H43" s="268"/>
      <c r="I43" s="105"/>
      <c r="J43" s="105"/>
    </row>
    <row r="44" spans="8:10" ht="14.25">
      <c r="H44" s="268"/>
      <c r="I44" s="105"/>
      <c r="J44" s="105"/>
    </row>
    <row r="45" spans="8:10" ht="14.25">
      <c r="H45" s="268"/>
      <c r="I45" s="105"/>
      <c r="J45" s="105"/>
    </row>
    <row r="46" spans="2:10" ht="14.25">
      <c r="B46" s="415"/>
      <c r="H46" s="268"/>
      <c r="I46" s="105"/>
      <c r="J46" s="105"/>
    </row>
    <row r="47" spans="2:10" ht="14.25">
      <c r="B47" s="415"/>
      <c r="H47" s="268"/>
      <c r="I47" s="105"/>
      <c r="J47" s="105"/>
    </row>
    <row r="48" spans="8:10" ht="14.25">
      <c r="H48" s="268"/>
      <c r="I48" s="105"/>
      <c r="J48" s="105"/>
    </row>
    <row r="49" spans="8:10" ht="14.25">
      <c r="H49" s="268"/>
      <c r="I49" s="105"/>
      <c r="J49" s="105"/>
    </row>
    <row r="50" spans="8:10" ht="14.25">
      <c r="H50" s="268"/>
      <c r="I50" s="105"/>
      <c r="J50" s="105"/>
    </row>
    <row r="51" spans="8:10" ht="14.25">
      <c r="H51" s="268"/>
      <c r="I51" s="105"/>
      <c r="J51" s="105"/>
    </row>
    <row r="52" spans="8:10" ht="14.25">
      <c r="H52" s="268"/>
      <c r="I52" s="105"/>
      <c r="J52" s="105"/>
    </row>
    <row r="53" spans="8:10" ht="14.25">
      <c r="H53" s="268"/>
      <c r="I53" s="105"/>
      <c r="J53" s="105"/>
    </row>
    <row r="54" spans="8:10" ht="14.25">
      <c r="H54" s="268"/>
      <c r="I54" s="105"/>
      <c r="J54" s="105"/>
    </row>
    <row r="55" spans="8:10" ht="14.25">
      <c r="H55" s="268"/>
      <c r="I55" s="105"/>
      <c r="J55" s="105"/>
    </row>
    <row r="56" spans="8:10" ht="14.25">
      <c r="H56" s="268"/>
      <c r="I56" s="105"/>
      <c r="J56" s="105"/>
    </row>
    <row r="57" spans="8:10" ht="14.25">
      <c r="H57" s="268"/>
      <c r="I57" s="105"/>
      <c r="J57" s="105"/>
    </row>
    <row r="58" spans="8:10" ht="14.25">
      <c r="H58" s="268"/>
      <c r="I58" s="105"/>
      <c r="J58" s="105"/>
    </row>
    <row r="59" spans="8:10" ht="14.25">
      <c r="H59" s="268"/>
      <c r="I59" s="105"/>
      <c r="J59" s="105"/>
    </row>
    <row r="60" spans="8:10" ht="14.25">
      <c r="H60" s="268"/>
      <c r="I60" s="105"/>
      <c r="J60" s="105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8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</sheetData>
  <sheetProtection/>
  <mergeCells count="1">
    <mergeCell ref="A2:C2"/>
  </mergeCells>
  <hyperlinks>
    <hyperlink ref="A2" location="Index!A1" display="Back to Index"/>
  </hyperlinks>
  <printOptions gridLines="1"/>
  <pageMargins left="0.5905511811023623" right="0.2362204724409449" top="0.7874015748031497" bottom="0.7874015748031497" header="0" footer="0"/>
  <pageSetup blackAndWhite="1" horizontalDpi="600" verticalDpi="600" orientation="landscape" paperSize="9" scale="6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149"/>
  <sheetViews>
    <sheetView zoomScale="80" zoomScaleNormal="80" zoomScalePageLayoutView="0" workbookViewId="0" topLeftCell="A1">
      <pane xSplit="3" ySplit="3" topLeftCell="D4" activePane="bottomRight" state="frozen"/>
      <selection pane="topLeft" activeCell="N5" sqref="N5"/>
      <selection pane="topRight" activeCell="N5" sqref="N5"/>
      <selection pane="bottomLeft" activeCell="N5" sqref="N5"/>
      <selection pane="bottomRight" activeCell="M32" sqref="M32"/>
    </sheetView>
  </sheetViews>
  <sheetFormatPr defaultColWidth="9.140625" defaultRowHeight="12.75"/>
  <cols>
    <col min="1" max="1" width="2.421875" style="21" customWidth="1"/>
    <col min="2" max="2" width="2.8515625" style="21" customWidth="1"/>
    <col min="3" max="3" width="56.00390625" style="9" customWidth="1"/>
    <col min="4" max="7" width="9.140625" style="68" customWidth="1"/>
    <col min="8" max="8" width="9.140625" style="103" customWidth="1"/>
    <col min="9" max="9" width="9.140625" style="112" customWidth="1"/>
    <col min="10" max="10" width="9.140625" style="68" customWidth="1"/>
    <col min="11" max="16384" width="9.140625" style="21" customWidth="1"/>
  </cols>
  <sheetData>
    <row r="1" spans="1:10" s="41" customFormat="1" ht="20.25">
      <c r="A1" s="40" t="s">
        <v>109</v>
      </c>
      <c r="D1" s="107"/>
      <c r="E1" s="107"/>
      <c r="F1" s="107"/>
      <c r="G1" s="107"/>
      <c r="H1" s="107"/>
      <c r="I1" s="107"/>
      <c r="J1" s="107"/>
    </row>
    <row r="2" spans="1:10" s="43" customFormat="1" ht="45">
      <c r="A2" s="461" t="s">
        <v>67</v>
      </c>
      <c r="B2" s="461"/>
      <c r="C2" s="461"/>
      <c r="D2" s="198" t="s">
        <v>324</v>
      </c>
      <c r="E2" s="198" t="s">
        <v>346</v>
      </c>
      <c r="F2" s="198" t="s">
        <v>353</v>
      </c>
      <c r="G2" s="198" t="s">
        <v>357</v>
      </c>
      <c r="H2" s="198" t="s">
        <v>366</v>
      </c>
      <c r="I2" s="198" t="s">
        <v>364</v>
      </c>
      <c r="J2" s="198" t="s">
        <v>365</v>
      </c>
    </row>
    <row r="3" spans="1:10" s="23" customFormat="1" ht="9" customHeight="1">
      <c r="A3" s="8"/>
      <c r="D3" s="16"/>
      <c r="E3" s="16"/>
      <c r="F3" s="16"/>
      <c r="G3" s="16"/>
      <c r="H3" s="108"/>
      <c r="I3" s="113"/>
      <c r="J3" s="16"/>
    </row>
    <row r="4" spans="1:10" s="23" customFormat="1" ht="14.25" customHeight="1">
      <c r="A4" s="46" t="s">
        <v>184</v>
      </c>
      <c r="D4" s="16"/>
      <c r="E4" s="16"/>
      <c r="F4" s="16"/>
      <c r="G4" s="16"/>
      <c r="H4" s="108"/>
      <c r="I4" s="113"/>
      <c r="J4" s="16"/>
    </row>
    <row r="5" spans="2:10" s="17" customFormat="1" ht="15">
      <c r="B5" s="17" t="s">
        <v>172</v>
      </c>
      <c r="D5" s="16">
        <v>33644</v>
      </c>
      <c r="E5" s="16">
        <v>35710</v>
      </c>
      <c r="F5" s="16">
        <v>34845</v>
      </c>
      <c r="G5" s="16">
        <v>35267</v>
      </c>
      <c r="H5" s="108">
        <v>39240</v>
      </c>
      <c r="I5" s="14">
        <v>11.265488984036075</v>
      </c>
      <c r="J5" s="16">
        <v>16.632980620615868</v>
      </c>
    </row>
    <row r="6" spans="3:10" ht="14.25">
      <c r="C6" s="35" t="s">
        <v>110</v>
      </c>
      <c r="D6" s="105">
        <v>7433</v>
      </c>
      <c r="E6" s="105">
        <v>7347</v>
      </c>
      <c r="F6" s="105">
        <v>7545</v>
      </c>
      <c r="G6" s="105">
        <v>6357</v>
      </c>
      <c r="H6" s="106">
        <v>7806</v>
      </c>
      <c r="I6" s="18">
        <v>22.793770646531385</v>
      </c>
      <c r="J6" s="105">
        <v>5.018162249428215</v>
      </c>
    </row>
    <row r="7" spans="3:10" ht="14.25">
      <c r="C7" s="35" t="s">
        <v>111</v>
      </c>
      <c r="D7" s="105">
        <v>13503</v>
      </c>
      <c r="E7" s="105">
        <v>14621</v>
      </c>
      <c r="F7" s="105">
        <v>14756</v>
      </c>
      <c r="G7" s="105">
        <v>15194</v>
      </c>
      <c r="H7" s="106">
        <v>17282</v>
      </c>
      <c r="I7" s="18">
        <v>13.742266684217451</v>
      </c>
      <c r="J7" s="105">
        <v>27.98637339850403</v>
      </c>
    </row>
    <row r="8" spans="3:10" ht="14.25">
      <c r="C8" s="33" t="s">
        <v>350</v>
      </c>
      <c r="D8" s="105">
        <v>11265</v>
      </c>
      <c r="E8" s="105">
        <v>12282</v>
      </c>
      <c r="F8" s="105">
        <v>11114</v>
      </c>
      <c r="G8" s="105">
        <v>12257</v>
      </c>
      <c r="H8" s="106">
        <v>12663</v>
      </c>
      <c r="I8" s="18">
        <v>3.3123929183323852</v>
      </c>
      <c r="J8" s="105">
        <v>12.410119840213053</v>
      </c>
    </row>
    <row r="9" spans="2:10" ht="15">
      <c r="B9" s="30"/>
      <c r="C9" s="35" t="s">
        <v>112</v>
      </c>
      <c r="D9" s="105">
        <v>1443</v>
      </c>
      <c r="E9" s="105">
        <v>1460</v>
      </c>
      <c r="F9" s="105">
        <v>1430</v>
      </c>
      <c r="G9" s="105">
        <v>1459</v>
      </c>
      <c r="H9" s="106">
        <v>1489</v>
      </c>
      <c r="I9" s="18">
        <v>2.0562028786840214</v>
      </c>
      <c r="J9" s="105">
        <v>3.1878031878031843</v>
      </c>
    </row>
    <row r="10" spans="3:10" ht="14.25">
      <c r="C10" s="21"/>
      <c r="D10" s="133"/>
      <c r="E10" s="133"/>
      <c r="F10" s="133"/>
      <c r="G10" s="133"/>
      <c r="H10" s="330"/>
      <c r="I10" s="116"/>
      <c r="J10" s="105"/>
    </row>
    <row r="11" spans="1:10" ht="15">
      <c r="A11" s="77" t="s">
        <v>115</v>
      </c>
      <c r="C11" s="21"/>
      <c r="D11" s="133"/>
      <c r="E11" s="133"/>
      <c r="F11" s="133"/>
      <c r="G11" s="133"/>
      <c r="H11" s="106"/>
      <c r="I11" s="116"/>
      <c r="J11" s="105"/>
    </row>
    <row r="12" spans="2:10" s="17" customFormat="1" ht="15">
      <c r="B12" s="17" t="s">
        <v>256</v>
      </c>
      <c r="D12" s="16">
        <v>-30</v>
      </c>
      <c r="E12" s="16">
        <v>83</v>
      </c>
      <c r="F12" s="16">
        <v>258</v>
      </c>
      <c r="G12" s="16">
        <v>206</v>
      </c>
      <c r="H12" s="108">
        <v>284</v>
      </c>
      <c r="I12" s="14">
        <v>37.86407766990292</v>
      </c>
      <c r="J12" s="16" t="s">
        <v>386</v>
      </c>
    </row>
    <row r="13" spans="3:10" ht="14.25">
      <c r="C13" s="21" t="s">
        <v>257</v>
      </c>
      <c r="D13" s="105">
        <v>126</v>
      </c>
      <c r="E13" s="105">
        <v>230</v>
      </c>
      <c r="F13" s="105">
        <v>6</v>
      </c>
      <c r="G13" s="105">
        <v>172</v>
      </c>
      <c r="H13" s="106">
        <v>167</v>
      </c>
      <c r="I13" s="18">
        <v>-2.9069767441860517</v>
      </c>
      <c r="J13" s="105">
        <v>32.53968253968254</v>
      </c>
    </row>
    <row r="14" spans="3:10" ht="14.25">
      <c r="C14" s="21" t="s">
        <v>282</v>
      </c>
      <c r="D14" s="105">
        <v>-25</v>
      </c>
      <c r="E14" s="105">
        <v>-36</v>
      </c>
      <c r="F14" s="105">
        <v>-63</v>
      </c>
      <c r="G14" s="105">
        <v>-88</v>
      </c>
      <c r="H14" s="106">
        <v>-88</v>
      </c>
      <c r="I14" s="18">
        <v>0</v>
      </c>
      <c r="J14" s="105" t="s">
        <v>387</v>
      </c>
    </row>
    <row r="15" spans="3:10" ht="14.25">
      <c r="C15" s="21" t="s">
        <v>212</v>
      </c>
      <c r="D15" s="105">
        <v>-1</v>
      </c>
      <c r="E15" s="105">
        <v>-11</v>
      </c>
      <c r="F15" s="105">
        <v>2</v>
      </c>
      <c r="G15" s="105">
        <v>-5</v>
      </c>
      <c r="H15" s="106">
        <v>-8</v>
      </c>
      <c r="I15" s="18">
        <v>-60.00000000000001</v>
      </c>
      <c r="J15" s="105" t="s">
        <v>387</v>
      </c>
    </row>
    <row r="16" spans="3:10" ht="14.25">
      <c r="C16" s="19" t="s">
        <v>342</v>
      </c>
      <c r="D16" s="105">
        <v>13</v>
      </c>
      <c r="E16" s="105">
        <v>-8</v>
      </c>
      <c r="F16" s="105">
        <v>3</v>
      </c>
      <c r="G16" s="105">
        <v>-1</v>
      </c>
      <c r="H16" s="106">
        <v>1</v>
      </c>
      <c r="I16" s="18" t="s">
        <v>386</v>
      </c>
      <c r="J16" s="105">
        <v>-92.3076923076923</v>
      </c>
    </row>
    <row r="17" spans="2:10" s="17" customFormat="1" ht="15">
      <c r="B17" s="17" t="s">
        <v>108</v>
      </c>
      <c r="D17" s="16">
        <v>83</v>
      </c>
      <c r="E17" s="16">
        <v>258</v>
      </c>
      <c r="F17" s="16">
        <v>206</v>
      </c>
      <c r="G17" s="16">
        <v>284</v>
      </c>
      <c r="H17" s="108">
        <v>356</v>
      </c>
      <c r="I17" s="18">
        <v>25.35211267605635</v>
      </c>
      <c r="J17" s="105" t="s">
        <v>385</v>
      </c>
    </row>
    <row r="18" spans="4:10" ht="14.25">
      <c r="D18" s="105"/>
      <c r="E18" s="105"/>
      <c r="F18" s="105"/>
      <c r="G18" s="105"/>
      <c r="H18" s="106"/>
      <c r="I18" s="116"/>
      <c r="J18" s="105"/>
    </row>
    <row r="19" spans="2:10" s="17" customFormat="1" ht="15">
      <c r="B19" s="17" t="s">
        <v>271</v>
      </c>
      <c r="D19" s="16">
        <v>-14</v>
      </c>
      <c r="E19" s="16">
        <v>-6</v>
      </c>
      <c r="F19" s="16">
        <v>-8</v>
      </c>
      <c r="G19" s="16">
        <v>-7</v>
      </c>
      <c r="H19" s="108">
        <v>-33</v>
      </c>
      <c r="I19" s="14" t="s">
        <v>387</v>
      </c>
      <c r="J19" s="16" t="s">
        <v>387</v>
      </c>
    </row>
    <row r="20" spans="3:10" ht="14.25">
      <c r="C20" s="21" t="s">
        <v>257</v>
      </c>
      <c r="D20" s="105">
        <v>-2</v>
      </c>
      <c r="E20" s="105">
        <v>-13</v>
      </c>
      <c r="F20" s="105">
        <v>-10</v>
      </c>
      <c r="G20" s="105">
        <v>-42</v>
      </c>
      <c r="H20" s="106">
        <v>-23</v>
      </c>
      <c r="I20" s="18">
        <v>45.238095238095234</v>
      </c>
      <c r="J20" s="105" t="s">
        <v>387</v>
      </c>
    </row>
    <row r="21" spans="3:10" ht="14.25">
      <c r="C21" s="19" t="s">
        <v>282</v>
      </c>
      <c r="D21" s="105">
        <v>11</v>
      </c>
      <c r="E21" s="105">
        <v>11</v>
      </c>
      <c r="F21" s="105">
        <v>11</v>
      </c>
      <c r="G21" s="105">
        <v>14</v>
      </c>
      <c r="H21" s="106">
        <v>26</v>
      </c>
      <c r="I21" s="370">
        <v>85.71428571428572</v>
      </c>
      <c r="J21" s="105" t="s">
        <v>385</v>
      </c>
    </row>
    <row r="22" spans="3:10" ht="14.25">
      <c r="C22" s="21" t="s">
        <v>212</v>
      </c>
      <c r="D22" s="105">
        <v>-1</v>
      </c>
      <c r="E22" s="241">
        <v>0</v>
      </c>
      <c r="F22" s="241">
        <v>0</v>
      </c>
      <c r="G22" s="105">
        <v>2</v>
      </c>
      <c r="H22" s="106">
        <v>1</v>
      </c>
      <c r="I22" s="370">
        <v>-50</v>
      </c>
      <c r="J22" s="105" t="s">
        <v>386</v>
      </c>
    </row>
    <row r="23" spans="2:10" s="17" customFormat="1" ht="15">
      <c r="B23" s="17" t="s">
        <v>272</v>
      </c>
      <c r="D23" s="16">
        <v>-6</v>
      </c>
      <c r="E23" s="16">
        <v>-8</v>
      </c>
      <c r="F23" s="16">
        <v>-7</v>
      </c>
      <c r="G23" s="16">
        <v>-33</v>
      </c>
      <c r="H23" s="108">
        <v>-29</v>
      </c>
      <c r="I23" s="18">
        <v>12.121212121212121</v>
      </c>
      <c r="J23" s="16" t="s">
        <v>387</v>
      </c>
    </row>
    <row r="24" spans="4:10" ht="14.25">
      <c r="D24" s="127"/>
      <c r="E24" s="127"/>
      <c r="F24" s="127"/>
      <c r="G24" s="127"/>
      <c r="H24" s="330"/>
      <c r="I24" s="116"/>
      <c r="J24" s="105"/>
    </row>
    <row r="25" spans="4:8" ht="14.25">
      <c r="D25" s="127"/>
      <c r="E25" s="127"/>
      <c r="F25" s="127"/>
      <c r="G25" s="127"/>
      <c r="H25" s="330"/>
    </row>
    <row r="26" spans="4:8" ht="14.25">
      <c r="D26" s="227"/>
      <c r="E26" s="227"/>
      <c r="F26" s="227"/>
      <c r="G26" s="227"/>
      <c r="H26" s="330"/>
    </row>
    <row r="27" spans="4:8" ht="14.25">
      <c r="D27" s="227"/>
      <c r="E27" s="227"/>
      <c r="F27" s="227"/>
      <c r="G27" s="227"/>
      <c r="H27" s="330"/>
    </row>
    <row r="28" spans="4:8" ht="14.25">
      <c r="D28" s="227"/>
      <c r="E28" s="227"/>
      <c r="F28" s="227"/>
      <c r="G28" s="227"/>
      <c r="H28" s="330"/>
    </row>
    <row r="29" spans="4:8" ht="14.25">
      <c r="D29" s="227"/>
      <c r="E29" s="227"/>
      <c r="F29" s="227"/>
      <c r="G29" s="227"/>
      <c r="H29" s="330"/>
    </row>
    <row r="30" spans="4:8" ht="14.25">
      <c r="D30" s="227"/>
      <c r="E30" s="227"/>
      <c r="F30" s="227"/>
      <c r="G30" s="227"/>
      <c r="H30" s="330"/>
    </row>
    <row r="31" spans="4:8" ht="14.25">
      <c r="D31" s="227"/>
      <c r="E31" s="227"/>
      <c r="F31" s="227"/>
      <c r="G31" s="227"/>
      <c r="H31" s="330"/>
    </row>
    <row r="32" ht="14.25">
      <c r="H32" s="330"/>
    </row>
    <row r="33" ht="14.25">
      <c r="H33" s="330"/>
    </row>
    <row r="34" ht="14.25">
      <c r="H34" s="330"/>
    </row>
    <row r="35" ht="14.25">
      <c r="H35" s="330"/>
    </row>
    <row r="36" ht="14.25">
      <c r="H36" s="330"/>
    </row>
    <row r="37" ht="14.25">
      <c r="H37" s="330"/>
    </row>
    <row r="38" ht="14.25">
      <c r="H38" s="330"/>
    </row>
    <row r="39" ht="14.25">
      <c r="H39" s="268"/>
    </row>
    <row r="40" ht="14.25">
      <c r="H40" s="268"/>
    </row>
    <row r="41" ht="14.25">
      <c r="H41" s="268"/>
    </row>
    <row r="42" ht="14.25">
      <c r="H42" s="268"/>
    </row>
    <row r="43" ht="14.25">
      <c r="H43" s="268"/>
    </row>
    <row r="44" ht="14.25">
      <c r="H44" s="268"/>
    </row>
    <row r="45" ht="14.25">
      <c r="H45" s="268"/>
    </row>
    <row r="46" ht="14.25">
      <c r="H46" s="268"/>
    </row>
    <row r="47" ht="14.25">
      <c r="H47" s="268"/>
    </row>
    <row r="48" ht="14.25">
      <c r="H48" s="268"/>
    </row>
    <row r="49" ht="14.25">
      <c r="H49" s="268"/>
    </row>
    <row r="50" ht="14.25">
      <c r="H50" s="268"/>
    </row>
    <row r="51" ht="14.25">
      <c r="H51" s="268"/>
    </row>
    <row r="52" ht="14.25">
      <c r="H52" s="268"/>
    </row>
    <row r="53" ht="14.25">
      <c r="H53" s="268"/>
    </row>
    <row r="54" ht="14.25">
      <c r="H54" s="268"/>
    </row>
    <row r="55" ht="14.25">
      <c r="H55" s="268"/>
    </row>
    <row r="56" ht="14.25">
      <c r="H56" s="268"/>
    </row>
    <row r="57" ht="14.25">
      <c r="H57" s="268"/>
    </row>
    <row r="58" ht="14.25">
      <c r="H58" s="268"/>
    </row>
    <row r="59" ht="14.25">
      <c r="H59" s="268"/>
    </row>
    <row r="60" ht="14.25">
      <c r="H60" s="268"/>
    </row>
    <row r="61" ht="14.25">
      <c r="H61" s="268"/>
    </row>
    <row r="62" ht="14.25">
      <c r="H62" s="268"/>
    </row>
    <row r="63" ht="14.25">
      <c r="H63" s="268"/>
    </row>
    <row r="64" ht="14.25">
      <c r="H64" s="268"/>
    </row>
    <row r="65" ht="14.25">
      <c r="H65" s="268"/>
    </row>
    <row r="66" ht="14.25">
      <c r="H66" s="268"/>
    </row>
    <row r="67" ht="14.25">
      <c r="H67" s="268"/>
    </row>
    <row r="68" ht="14.25">
      <c r="H68" s="268"/>
    </row>
    <row r="69" ht="14.25">
      <c r="H69" s="268"/>
    </row>
    <row r="70" ht="14.25">
      <c r="H70" s="268"/>
    </row>
    <row r="71" ht="14.25">
      <c r="H71" s="268"/>
    </row>
    <row r="72" ht="14.25">
      <c r="H72" s="268"/>
    </row>
    <row r="73" ht="14.25">
      <c r="H73" s="268"/>
    </row>
    <row r="74" ht="14.25">
      <c r="H74" s="268"/>
    </row>
    <row r="75" ht="14.25">
      <c r="H75" s="268"/>
    </row>
    <row r="76" ht="14.25">
      <c r="H76" s="268"/>
    </row>
    <row r="77" ht="14.25">
      <c r="H77" s="268"/>
    </row>
    <row r="78" ht="14.25">
      <c r="H78" s="268"/>
    </row>
    <row r="79" ht="14.25">
      <c r="H79" s="268"/>
    </row>
    <row r="80" ht="14.25">
      <c r="H80" s="268"/>
    </row>
    <row r="81" ht="14.25">
      <c r="H81" s="268"/>
    </row>
    <row r="82" ht="14.25">
      <c r="H82" s="268"/>
    </row>
    <row r="83" ht="14.25">
      <c r="H83" s="268"/>
    </row>
    <row r="84" ht="14.25">
      <c r="H84" s="268"/>
    </row>
    <row r="85" ht="14.25">
      <c r="H85" s="268"/>
    </row>
    <row r="86" ht="14.25">
      <c r="H86" s="268"/>
    </row>
    <row r="87" ht="14.25">
      <c r="H87" s="268"/>
    </row>
    <row r="88" ht="14.25">
      <c r="H88" s="268"/>
    </row>
    <row r="89" ht="14.25">
      <c r="H89" s="268"/>
    </row>
    <row r="90" ht="14.25">
      <c r="H90" s="268"/>
    </row>
    <row r="91" ht="14.25">
      <c r="H91" s="268"/>
    </row>
    <row r="92" ht="14.25">
      <c r="H92" s="268"/>
    </row>
    <row r="93" ht="14.25">
      <c r="H93" s="268"/>
    </row>
    <row r="94" ht="14.25">
      <c r="H94" s="268"/>
    </row>
    <row r="95" ht="14.25">
      <c r="H95" s="268"/>
    </row>
    <row r="96" ht="14.25">
      <c r="H96" s="268"/>
    </row>
    <row r="97" ht="14.25">
      <c r="H97" s="268"/>
    </row>
    <row r="98" ht="14.25">
      <c r="H98" s="268"/>
    </row>
    <row r="99" ht="14.25">
      <c r="H99" s="268"/>
    </row>
    <row r="100" ht="14.25">
      <c r="H100" s="268"/>
    </row>
    <row r="101" ht="14.25">
      <c r="H101" s="268"/>
    </row>
    <row r="102" ht="14.25">
      <c r="H102" s="268"/>
    </row>
    <row r="103" ht="14.25">
      <c r="H103" s="268"/>
    </row>
    <row r="104" ht="14.25">
      <c r="H104" s="268"/>
    </row>
    <row r="105" ht="14.25">
      <c r="H105" s="268"/>
    </row>
    <row r="106" ht="14.25">
      <c r="H106" s="268"/>
    </row>
    <row r="107" ht="14.25">
      <c r="H107" s="268"/>
    </row>
    <row r="108" ht="14.25">
      <c r="H108" s="268"/>
    </row>
    <row r="109" ht="14.25">
      <c r="H109" s="268"/>
    </row>
    <row r="110" ht="14.25">
      <c r="H110" s="268"/>
    </row>
    <row r="111" ht="14.25">
      <c r="H111" s="268"/>
    </row>
    <row r="112" ht="14.25">
      <c r="H112" s="268"/>
    </row>
    <row r="113" ht="14.25">
      <c r="H113" s="268"/>
    </row>
    <row r="114" ht="14.25">
      <c r="H114" s="268"/>
    </row>
    <row r="115" ht="14.25">
      <c r="H115" s="268"/>
    </row>
    <row r="116" ht="14.25">
      <c r="H116" s="268"/>
    </row>
    <row r="117" ht="14.25">
      <c r="H117" s="268"/>
    </row>
    <row r="118" ht="14.25">
      <c r="H118" s="268"/>
    </row>
    <row r="119" ht="14.25">
      <c r="H119" s="268"/>
    </row>
    <row r="120" ht="14.25">
      <c r="H120" s="268"/>
    </row>
    <row r="121" ht="14.25">
      <c r="H121" s="268"/>
    </row>
    <row r="122" ht="14.25">
      <c r="H122" s="268"/>
    </row>
    <row r="123" ht="14.25">
      <c r="H123" s="268"/>
    </row>
    <row r="124" ht="14.25">
      <c r="H124" s="268"/>
    </row>
    <row r="125" ht="14.25">
      <c r="H125" s="268"/>
    </row>
    <row r="126" ht="14.25">
      <c r="H126" s="268"/>
    </row>
    <row r="127" ht="14.25">
      <c r="H127" s="268"/>
    </row>
    <row r="128" ht="14.25">
      <c r="H128" s="268"/>
    </row>
    <row r="129" ht="14.25">
      <c r="H129" s="268"/>
    </row>
    <row r="130" ht="14.25">
      <c r="H130" s="268"/>
    </row>
    <row r="131" ht="14.25">
      <c r="H131" s="268"/>
    </row>
    <row r="132" ht="14.25">
      <c r="H132" s="268"/>
    </row>
    <row r="133" ht="14.25">
      <c r="H133" s="268"/>
    </row>
    <row r="134" ht="14.25">
      <c r="H134" s="268"/>
    </row>
    <row r="135" ht="14.25">
      <c r="H135" s="268"/>
    </row>
    <row r="136" ht="14.25">
      <c r="H136" s="268"/>
    </row>
    <row r="137" ht="14.25">
      <c r="H137" s="268"/>
    </row>
    <row r="138" ht="14.25">
      <c r="H138" s="268"/>
    </row>
    <row r="139" ht="14.25">
      <c r="H139" s="268"/>
    </row>
    <row r="140" ht="14.25">
      <c r="H140" s="268"/>
    </row>
    <row r="141" ht="14.25">
      <c r="H141" s="268"/>
    </row>
    <row r="142" ht="14.25">
      <c r="H142" s="268"/>
    </row>
    <row r="143" ht="14.25">
      <c r="H143" s="268"/>
    </row>
    <row r="144" ht="14.25">
      <c r="H144" s="288"/>
    </row>
    <row r="145" ht="14.25">
      <c r="H145" s="288"/>
    </row>
    <row r="146" ht="14.25">
      <c r="H146" s="288"/>
    </row>
    <row r="147" ht="14.25">
      <c r="H147" s="288"/>
    </row>
    <row r="148" ht="14.25">
      <c r="H148" s="288"/>
    </row>
    <row r="149" ht="14.25">
      <c r="H149" s="2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pamelaeu</cp:lastModifiedBy>
  <cp:lastPrinted>2015-04-20T09:23:55Z</cp:lastPrinted>
  <dcterms:created xsi:type="dcterms:W3CDTF">2009-09-01T03:31:48Z</dcterms:created>
  <dcterms:modified xsi:type="dcterms:W3CDTF">2015-07-27T01:04:38Z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