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856" yWindow="45" windowWidth="9360" windowHeight="8445" tabRatio="866" firstSheet="11" activeTab="11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definedNames>
    <definedName name="_xlnm.Print_Area" localSheetId="1">'1.Highlights'!$A$1:$S$36</definedName>
    <definedName name="_xlnm.Print_Area" localSheetId="10">'10.NPL,Coverage ratios'!$A$1:$S$21</definedName>
    <definedName name="_xlnm.Print_Area" localSheetId="11">'11.NPA'!$A$1:$S$59</definedName>
    <definedName name="_xlnm.Print_Area" localSheetId="12">'12.CumulativeAllowances'!$A$1:$S$53</definedName>
    <definedName name="_xlnm.Print_Area" localSheetId="13">'13.Capital'!$A$1:$S$21</definedName>
    <definedName name="_xlnm.Print_Area" localSheetId="14">'14.Mix'!$A$1:$R$41</definedName>
    <definedName name="_xlnm.Print_Area" localSheetId="15">'15.Consumer'!$A$1:$S$18</definedName>
    <definedName name="_xlnm.Print_Area" localSheetId="16">'16.Institutional'!$A$1:$S$18</definedName>
    <definedName name="_xlnm.Print_Area" localSheetId="17">'17.Treasury'!$A$1:$S$19</definedName>
    <definedName name="_xlnm.Print_Area" localSheetId="18">'18.Others'!$A$1:$S$19</definedName>
    <definedName name="_xlnm.Print_Area" localSheetId="19">'19.S''pore'!$A$1:$S$17</definedName>
    <definedName name="_xlnm.Print_Area" localSheetId="2">'2.PerShare'!$A$1:$S$37</definedName>
    <definedName name="_xlnm.Print_Area" localSheetId="20">'20.HK'!$A$1:$S$17</definedName>
    <definedName name="_xlnm.Print_Area" localSheetId="21">'21.GreaterChina'!$A$1:$S$17</definedName>
    <definedName name="_xlnm.Print_Area" localSheetId="22">'22.SSEA'!$A$1:$S$17</definedName>
    <definedName name="_xlnm.Print_Area" localSheetId="23">'23.ROW'!$A$1:$S$17</definedName>
    <definedName name="_xlnm.Print_Area" localSheetId="24">'24.P&amp;L'!$A$1:$J$67</definedName>
    <definedName name="_xlnm.Print_Area" localSheetId="25">'25.BalSheet'!$A$1:$M$70</definedName>
    <definedName name="_xlnm.Print_Area" localSheetId="26">'26.CashFlow'!$A$1:$E$65</definedName>
    <definedName name="_xlnm.Print_Area" localSheetId="3">'3.NetInterest'!$A$1:$S$31</definedName>
    <definedName name="_xlnm.Print_Area" localSheetId="4">'4.NonInterest'!$A$1:$S$23</definedName>
    <definedName name="_xlnm.Print_Area" localSheetId="5">'5.Expenses'!$A$1:$S$17</definedName>
    <definedName name="_xlnm.Print_Area" localSheetId="6">'6.Allowances'!$A$1:$S$24</definedName>
    <definedName name="_xlnm.Print_Area" localSheetId="7">'7.Loans'!$A$1:$S$44</definedName>
    <definedName name="_xlnm.Print_Area" localSheetId="8">'8.AFS'!$A$1:$S$17</definedName>
    <definedName name="_xlnm.Print_Area" localSheetId="9">'9.Deposits'!$A$1:$S$25</definedName>
    <definedName name="_xlnm.Print_Area" localSheetId="0">'Index'!$A$1:$M$48</definedName>
  </definedNames>
  <calcPr fullCalcOnLoad="1"/>
</workbook>
</file>

<file path=xl/sharedStrings.xml><?xml version="1.0" encoding="utf-8"?>
<sst xmlns="http://schemas.openxmlformats.org/spreadsheetml/2006/main" count="1196" uniqueCount="411">
  <si>
    <t>Expenses</t>
  </si>
  <si>
    <t>Page</t>
  </si>
  <si>
    <t>1Q09</t>
  </si>
  <si>
    <t>2Q09</t>
  </si>
  <si>
    <t>3Q09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</si>
  <si>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</si>
  <si>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</si>
  <si>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</si>
  <si>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</si>
  <si>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</si>
  <si>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</si>
  <si>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</si>
  <si>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</si>
  <si>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</si>
  <si>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</si>
  <si>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</si>
  <si>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</si>
  <si>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</si>
  <si>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</si>
  <si>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</si>
  <si>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</si>
  <si>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</si>
  <si>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</si>
  <si>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</si>
  <si>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</si>
  <si>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</si>
  <si>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</si>
  <si>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</si>
  <si>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</si>
  <si>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</si>
  <si>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</si>
  <si>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</si>
  <si>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</si>
  <si>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</si>
  <si>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</si>
  <si>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</si>
  <si>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Credit card</t>
  </si>
  <si>
    <t>Fund management</t>
  </si>
  <si>
    <t>Wealth management</t>
  </si>
  <si>
    <t>Others</t>
  </si>
  <si>
    <t>Net income on financial investments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</si>
  <si>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</si>
  <si>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</si>
  <si>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</si>
  <si>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</si>
  <si>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</si>
  <si>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</si>
  <si>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</si>
  <si>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</si>
  <si>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</si>
  <si>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</si>
  <si>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</si>
  <si>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</si>
  <si>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</si>
  <si>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</si>
  <si>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</si>
  <si>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</si>
  <si>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</si>
  <si>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</si>
  <si>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</si>
  <si>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</si>
  <si>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</si>
  <si>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</si>
  <si>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</si>
  <si>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</si>
  <si>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FY08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</si>
  <si>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</si>
  <si>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</si>
  <si>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</si>
  <si>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</si>
  <si>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</si>
  <si>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</si>
  <si>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</si>
  <si>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</si>
  <si>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</si>
  <si>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</si>
  <si>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</si>
  <si>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</si>
  <si>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</si>
  <si>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</si>
  <si>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</si>
  <si>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</si>
  <si>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</si>
  <si>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</si>
  <si>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</si>
  <si>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</si>
  <si>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</si>
  <si>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</si>
  <si>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</si>
  <si>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</si>
  <si>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</si>
  <si>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</si>
  <si>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</si>
  <si>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</si>
  <si>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</si>
  <si>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</si>
  <si>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</si>
  <si>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</si>
  <si>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</si>
  <si>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</si>
  <si>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</si>
  <si>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</si>
  <si>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</si>
  <si>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</si>
  <si>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</si>
  <si>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</si>
  <si>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</si>
  <si>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</si>
  <si>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</si>
  <si>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</si>
  <si>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</si>
  <si>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</si>
  <si>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By currency and fixed/variable pricing</t>
  </si>
  <si>
    <t>Fixed rates</t>
  </si>
  <si>
    <t>Floating or adjustable rates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</si>
  <si>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</si>
  <si>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</si>
  <si>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</si>
  <si>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</si>
  <si>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</si>
  <si>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</si>
  <si>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</si>
  <si>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</si>
  <si>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</si>
  <si>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</si>
  <si>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</si>
  <si>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</si>
  <si>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</si>
  <si>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</si>
  <si>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</si>
  <si>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</si>
  <si>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</si>
  <si>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</si>
  <si>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</si>
  <si>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</si>
  <si>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</si>
  <si>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</si>
  <si>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</si>
  <si>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</si>
  <si>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</si>
  <si>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</si>
  <si>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</si>
  <si>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</si>
  <si>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</si>
  <si>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</si>
  <si>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</si>
  <si>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</si>
  <si>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</si>
  <si>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</si>
  <si>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</si>
  <si>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</si>
  <si>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</si>
  <si>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</si>
  <si>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</si>
  <si>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</si>
  <si>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</si>
  <si>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</si>
  <si>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</si>
  <si>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</si>
  <si>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</si>
  <si>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</si>
  <si>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</si>
  <si>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</si>
  <si>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</si>
  <si>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</si>
  <si>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</si>
  <si>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</si>
  <si>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</si>
  <si>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</si>
  <si>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</si>
  <si>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</si>
  <si>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</si>
  <si>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</si>
  <si>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</si>
  <si>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</si>
  <si>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0"/>
      </rPr>
      <t xml:space="preserve"> - Non-performing asset</t>
    </r>
  </si>
  <si>
    <r>
      <t>NPL</t>
    </r>
    <r>
      <rPr>
        <sz val="11"/>
        <rFont val="Arial"/>
        <family val="0"/>
      </rPr>
      <t xml:space="preserve"> - Non-performing loan</t>
    </r>
  </si>
  <si>
    <r>
      <t>SP</t>
    </r>
    <r>
      <rPr>
        <sz val="11"/>
        <rFont val="Arial"/>
        <family val="0"/>
      </rPr>
      <t xml:space="preserve"> - Specific allowance</t>
    </r>
  </si>
  <si>
    <r>
      <t>GP</t>
    </r>
    <r>
      <rPr>
        <sz val="11"/>
        <rFont val="Arial"/>
        <family val="0"/>
      </rPr>
      <t xml:space="preserve"> - General allowance</t>
    </r>
  </si>
  <si>
    <r>
      <t>CAR</t>
    </r>
    <r>
      <rPr>
        <sz val="11"/>
        <rFont val="Arial"/>
        <family val="0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</si>
  <si>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</si>
  <si>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</si>
  <si>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</si>
  <si>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</si>
  <si>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</si>
  <si>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0"/>
      </rPr>
      <t xml:space="preserve"> - Net interest margin</t>
    </r>
  </si>
  <si>
    <r>
      <t>ROA</t>
    </r>
    <r>
      <rPr>
        <sz val="11"/>
        <rFont val="Arial"/>
        <family val="0"/>
      </rPr>
      <t xml:space="preserve"> - Return on assets</t>
    </r>
  </si>
  <si>
    <r>
      <t>ROE</t>
    </r>
    <r>
      <rPr>
        <sz val="11"/>
        <rFont val="Arial"/>
        <family val="0"/>
      </rPr>
      <t xml:space="preserve"> - Return on shareholders' funds</t>
    </r>
  </si>
  <si>
    <r>
      <t>LDR</t>
    </r>
    <r>
      <rPr>
        <sz val="11"/>
        <rFont val="Arial"/>
        <family val="0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</si>
  <si>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</si>
  <si>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</si>
  <si>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</si>
  <si>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0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</si>
  <si>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</si>
  <si>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</si>
  <si>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</si>
  <si>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</si>
  <si>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</si>
  <si>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</si>
  <si>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</si>
  <si>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</si>
  <si>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</si>
  <si>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</si>
  <si>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0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</si>
  <si>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</si>
  <si>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</si>
  <si>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0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</si>
  <si>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</si>
  <si>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</si>
  <si>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</si>
  <si>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</si>
  <si>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</si>
  <si>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</si>
  <si>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</si>
  <si>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</si>
  <si>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</si>
  <si>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</si>
  <si>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</si>
  <si>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</si>
  <si>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</si>
  <si>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</si>
  <si>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</si>
  <si>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</si>
  <si>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</si>
  <si>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</si>
  <si>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</si>
  <si>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</si>
  <si>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</si>
  <si>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</si>
  <si>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</si>
  <si>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</si>
  <si>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</si>
  <si>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</si>
  <si>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</si>
  <si>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</si>
  <si>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0"/>
      </rPr>
      <t xml:space="preserve"> - Risk-weighted assets</t>
    </r>
  </si>
  <si>
    <t>Business and geographical mix</t>
  </si>
  <si>
    <t>Non-performing loan and coverage ratios</t>
  </si>
  <si>
    <t>4Q09</t>
  </si>
  <si>
    <t>FY09</t>
  </si>
  <si>
    <t>Number of shares ('m)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</si>
  <si>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</si>
  <si>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</si>
  <si>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</si>
  <si>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</si>
  <si>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</si>
  <si>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</si>
  <si>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</si>
  <si>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</si>
  <si>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Income</t>
  </si>
  <si>
    <t>Net fee and commission income</t>
  </si>
  <si>
    <t>Net trading income/(loss)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</si>
  <si>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</si>
  <si>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</si>
  <si>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</si>
  <si>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</si>
  <si>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</si>
  <si>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</si>
  <si>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</si>
  <si>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 xml:space="preserve">Audited Consolidated Statement of Comprehensive Income </t>
  </si>
  <si>
    <t>Other comprehensive income:</t>
  </si>
  <si>
    <t>Foreign currency translation differences for foreign operations</t>
  </si>
  <si>
    <t>Share of other comprehensive income of associates</t>
  </si>
  <si>
    <t>Available-for-sale financial assets</t>
  </si>
  <si>
    <t xml:space="preserve">    Net valuation taken to equity</t>
  </si>
  <si>
    <t xml:space="preserve">    Transferred to income statement due to impairment</t>
  </si>
  <si>
    <t xml:space="preserve">    Transferred to income statement on sale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</si>
  <si>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</si>
  <si>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</si>
  <si>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</si>
  <si>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</si>
  <si>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</si>
  <si>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</si>
  <si>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</si>
  <si>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</si>
  <si>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</si>
  <si>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</si>
  <si>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</si>
  <si>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</si>
  <si>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</si>
  <si>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</si>
  <si>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</si>
  <si>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</si>
  <si>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</si>
  <si>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</si>
  <si>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</si>
  <si>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</si>
  <si>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</si>
  <si>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</si>
  <si>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</si>
  <si>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</si>
  <si>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</si>
  <si>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</si>
  <si>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</si>
  <si>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</si>
  <si>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</si>
  <si>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</si>
  <si>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</si>
  <si>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</si>
  <si>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</si>
  <si>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</si>
  <si>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</si>
  <si>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</si>
  <si>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</si>
  <si>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</si>
  <si>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 xml:space="preserve">Minority interests </t>
  </si>
  <si>
    <t>TOTAL EQUITY</t>
  </si>
  <si>
    <t>OFF BALANCE SHEET ITEMS</t>
  </si>
  <si>
    <t>Financial derivatives</t>
  </si>
  <si>
    <t>Net asset value per ordinary share ($)</t>
  </si>
  <si>
    <t>(i) Based on existing ordinary share capital</t>
  </si>
  <si>
    <t>(ii) Assuming conversion of outstanding preference shares to ordinary shares</t>
  </si>
  <si>
    <t xml:space="preserve">In $ millions  </t>
  </si>
  <si>
    <t>Cash flows from operating activities</t>
  </si>
  <si>
    <t>Net profit for the year</t>
  </si>
  <si>
    <t>Adjustments for non-cash items:</t>
  </si>
  <si>
    <t>Net gain on disposal of properties and other fixed assets</t>
  </si>
  <si>
    <t>Net gain on disposal of financial investments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</si>
  <si>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</si>
  <si>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</si>
  <si>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</si>
  <si>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</si>
  <si>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</si>
  <si>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</si>
  <si>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</si>
  <si>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Change in restricted balances with central banks</t>
  </si>
  <si>
    <t>Financial assets at fair value through profit or loss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</si>
  <si>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</si>
  <si>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</si>
  <si>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</si>
  <si>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</si>
  <si>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</si>
  <si>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</si>
  <si>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</si>
  <si>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Increase in share capital and share premium</t>
  </si>
  <si>
    <t>Purchase of treasury shares</t>
  </si>
  <si>
    <t>Dividends paid to minority interests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</si>
  <si>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</si>
  <si>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</si>
  <si>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</si>
  <si>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</si>
  <si>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</si>
  <si>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</si>
  <si>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</si>
  <si>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</si>
  <si>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</si>
  <si>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</si>
  <si>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</si>
  <si>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</si>
  <si>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</si>
  <si>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</si>
  <si>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Transferred to income statement due to impairment</t>
  </si>
  <si>
    <t>Transferred to income statement on sale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</si>
  <si>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</si>
  <si>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</si>
  <si>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</si>
  <si>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</si>
  <si>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</si>
  <si>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</si>
  <si>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>Consumer/Private Banking</t>
  </si>
  <si>
    <t>Institutional Banking</t>
  </si>
  <si>
    <t>Treasury</t>
  </si>
  <si>
    <t>Consumer/ Private banking</t>
  </si>
  <si>
    <t>*</t>
  </si>
  <si>
    <t xml:space="preserve"> 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</si>
  <si>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Consumer/ Private Banking</t>
  </si>
  <si>
    <t xml:space="preserve">Consumer/ Private Banking </t>
  </si>
  <si>
    <r>
      <t xml:space="preserve">By business unit </t>
    </r>
    <r>
      <rPr>
        <b/>
        <i/>
        <vertAlign val="superscript"/>
        <sz val="11"/>
        <rFont val="Arial"/>
        <family val="2"/>
      </rPr>
      <t>1/</t>
    </r>
  </si>
  <si>
    <r>
      <t xml:space="preserve">By geography </t>
    </r>
    <r>
      <rPr>
        <b/>
        <i/>
        <vertAlign val="superscript"/>
        <sz val="11"/>
        <rFont val="Arial"/>
        <family val="2"/>
      </rPr>
      <t>2/</t>
    </r>
  </si>
  <si>
    <t>2Q10</t>
  </si>
  <si>
    <t xml:space="preserve">2nd Qtr 2010  </t>
  </si>
  <si>
    <r>
      <t xml:space="preserve">   </t>
    </r>
    <r>
      <rPr>
        <sz val="11"/>
        <rFont val="Arial"/>
        <family val="2"/>
      </rPr>
      <t>Minority interests</t>
    </r>
  </si>
  <si>
    <r>
      <t xml:space="preserve">Financial assets at fair value though profit or loss </t>
    </r>
    <r>
      <rPr>
        <vertAlign val="superscript"/>
        <sz val="11"/>
        <color indexed="8"/>
        <rFont val="Arial"/>
        <family val="2"/>
      </rPr>
      <t>2/</t>
    </r>
  </si>
  <si>
    <r>
      <t xml:space="preserve">Financial liabilities at fair value through profit or loss </t>
    </r>
    <r>
      <rPr>
        <vertAlign val="superscript"/>
        <sz val="11"/>
        <color indexed="8"/>
        <rFont val="Arial"/>
        <family val="2"/>
      </rPr>
      <t>3/</t>
    </r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</si>
  <si>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</si>
  <si>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Dividends paid to shareholders of the Company</t>
  </si>
  <si>
    <t>Goodwill charges</t>
  </si>
  <si>
    <t>Goodwill charged</t>
  </si>
  <si>
    <t>Proceeds from disposal of associates</t>
  </si>
  <si>
    <t>Acquisition of interest in associates</t>
  </si>
  <si>
    <t>Payment upon maturity of subordinated term debts</t>
  </si>
  <si>
    <t>Commitments</t>
  </si>
  <si>
    <t>Contingent liabilities</t>
  </si>
  <si>
    <t>Net cash (used in)/generated from  financing activities (3)</t>
  </si>
  <si>
    <r>
      <t xml:space="preserve">Net cash </t>
    </r>
    <r>
      <rPr>
        <b/>
        <sz val="11"/>
        <color indexed="8"/>
        <rFont val="Arial"/>
        <family val="2"/>
      </rPr>
      <t xml:space="preserve">used in </t>
    </r>
    <r>
      <rPr>
        <b/>
        <sz val="11"/>
        <rFont val="Arial"/>
        <family val="2"/>
      </rPr>
      <t>investing activities (2)</t>
    </r>
  </si>
  <si>
    <t>Net cash generated from/(used in) operating activities (1)</t>
  </si>
  <si>
    <t>Net income/(loss) from financial instruments designated at fair value</t>
  </si>
  <si>
    <t>Net (loss)/profit</t>
  </si>
  <si>
    <t>Financial Data Supplement for the Third Quarter ended 30 Sep 2010</t>
  </si>
  <si>
    <t>3Q10</t>
  </si>
  <si>
    <t>Other non-interest income</t>
  </si>
  <si>
    <t xml:space="preserve">Net profit </t>
  </si>
  <si>
    <t>Net profit/(loss) including goodwill charges and one-time items</t>
  </si>
  <si>
    <t>9M09</t>
  </si>
  <si>
    <t>9M10</t>
  </si>
  <si>
    <t xml:space="preserve">9M10 
vs 
9M09 </t>
  </si>
  <si>
    <t xml:space="preserve">3Q10 
vs 
2Q10 </t>
  </si>
  <si>
    <t>3Q10 
vs 
3Q09</t>
  </si>
  <si>
    <t xml:space="preserve">3rd Qtr 2010  </t>
  </si>
  <si>
    <t xml:space="preserve">3rd Qtr 2009  </t>
  </si>
  <si>
    <t>9 Mths 2010</t>
  </si>
  <si>
    <t>9 Mths 2009</t>
  </si>
  <si>
    <t>Profit/(Loss)</t>
  </si>
  <si>
    <t xml:space="preserve">Profit/(Loss) before tax </t>
  </si>
  <si>
    <t>9 Mths</t>
  </si>
  <si>
    <t>nm</t>
  </si>
  <si>
    <t>Net profit/(loss)</t>
  </si>
  <si>
    <t>Cash and cash equivalents at 30 September</t>
  </si>
  <si>
    <t>&gt;100</t>
  </si>
  <si>
    <t>NM</t>
  </si>
  <si>
    <t>(&gt;100)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</si>
</sst>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[$-409]dddd\,\ mmmm\ dd\,\ yyyy"/>
    <numFmt numFmtId="182" formatCode="[$-409]d\-mmm;@"/>
    <numFmt numFmtId="183" formatCode="0.0"/>
    <numFmt numFmtId="184" formatCode="_(* #,##0.0_);_(* \(#,##0.0\);_(* &quot;-&quot;?_);_(@_)"/>
    <numFmt numFmtId="185" formatCode="0_);\(0\)"/>
  </numFmts>
  <fonts count="32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0"/>
    </font>
    <font>
      <b/>
      <i/>
      <sz val="11"/>
      <name val="Arial"/>
      <family val="2"/>
    </font>
    <font>
      <u val="single"/>
      <sz val="11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i/>
      <sz val="11"/>
      <color indexed="9"/>
      <name val="Arial"/>
      <family val="2"/>
    </font>
    <font>
      <i/>
      <sz val="11"/>
      <color indexed="47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48"/>
      <name val="Arial"/>
      <family val="0"/>
    </font>
    <font>
      <b/>
      <i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sz val="11"/>
      <color indexed="16"/>
      <name val="Arial"/>
      <family val="2"/>
    </font>
    <font>
      <i/>
      <sz val="11"/>
      <color indexed="8"/>
      <name val="Arial"/>
      <family val="2"/>
    </font>
    <font>
      <b/>
      <sz val="11"/>
      <color indexed="5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4" borderId="1" xfId="0" applyFont="1" applyFill="1" applyBorder="1" applyAlignment="1">
      <alignment horizontal="left"/>
    </xf>
    <xf numFmtId="37" fontId="9" fillId="4" borderId="1" xfId="0" applyNumberFormat="1" applyFont="1" applyFill="1" applyBorder="1" applyAlignment="1">
      <alignment horizontal="left"/>
    </xf>
    <xf numFmtId="37" fontId="9" fillId="4" borderId="1" xfId="0" applyNumberFormat="1" applyFont="1" applyFill="1" applyBorder="1" applyAlignment="1">
      <alignment horizontal="right"/>
    </xf>
    <xf numFmtId="37" fontId="8" fillId="4" borderId="2" xfId="0" applyNumberFormat="1" applyFont="1" applyFill="1" applyBorder="1" applyAlignment="1">
      <alignment horizontal="center"/>
    </xf>
    <xf numFmtId="37" fontId="8" fillId="4" borderId="2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2" borderId="0" xfId="20" applyFont="1" applyFill="1" applyAlignment="1">
      <alignment/>
    </xf>
    <xf numFmtId="37" fontId="10" fillId="0" borderId="0" xfId="20" applyNumberFormat="1" applyFont="1" applyFill="1" applyBorder="1" applyAlignment="1">
      <alignment wrapText="1"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4" borderId="2" xfId="0" applyNumberFormat="1" applyFont="1" applyFill="1" applyBorder="1" applyAlignment="1">
      <alignment horizontal="right"/>
    </xf>
    <xf numFmtId="37" fontId="8" fillId="4" borderId="2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10" fillId="0" borderId="0" xfId="20" applyNumberFormat="1" applyFont="1" applyFill="1" applyBorder="1" applyAlignment="1">
      <alignment wrapText="1"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15" fillId="2" borderId="0" xfId="2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8" fontId="4" fillId="0" borderId="0" xfId="15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left" wrapText="1"/>
    </xf>
    <xf numFmtId="37" fontId="3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 wrapText="1"/>
    </xf>
    <xf numFmtId="0" fontId="12" fillId="4" borderId="1" xfId="0" applyFont="1" applyFill="1" applyBorder="1" applyAlignment="1">
      <alignment horizontal="right" wrapText="1"/>
    </xf>
    <xf numFmtId="37" fontId="9" fillId="4" borderId="1" xfId="0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8" fontId="19" fillId="3" borderId="0" xfId="15" applyNumberFormat="1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9" fontId="3" fillId="3" borderId="0" xfId="0" applyNumberFormat="1" applyFont="1" applyFill="1" applyBorder="1" applyAlignment="1">
      <alignment horizontal="right" wrapText="1"/>
    </xf>
    <xf numFmtId="178" fontId="3" fillId="0" borderId="0" xfId="15" applyNumberFormat="1" applyFont="1" applyFill="1" applyBorder="1" applyAlignment="1">
      <alignment horizontal="right" wrapText="1"/>
    </xf>
    <xf numFmtId="37" fontId="3" fillId="0" borderId="0" xfId="15" applyNumberFormat="1" applyFont="1" applyFill="1" applyBorder="1" applyAlignment="1">
      <alignment horizontal="right" wrapText="1"/>
    </xf>
    <xf numFmtId="37" fontId="4" fillId="0" borderId="0" xfId="15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8" fontId="3" fillId="0" borderId="0" xfId="15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" borderId="0" xfId="0" applyFill="1" applyAlignment="1">
      <alignment horizontal="right" wrapText="1"/>
    </xf>
    <xf numFmtId="37" fontId="3" fillId="0" borderId="0" xfId="15" applyNumberFormat="1" applyFont="1" applyFill="1" applyBorder="1" applyAlignment="1">
      <alignment horizontal="right" wrapText="1"/>
    </xf>
    <xf numFmtId="178" fontId="3" fillId="0" borderId="0" xfId="15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39" fontId="16" fillId="3" borderId="0" xfId="0" applyNumberFormat="1" applyFont="1" applyFill="1" applyBorder="1" applyAlignment="1">
      <alignment horizontal="right" wrapText="1"/>
    </xf>
    <xf numFmtId="39" fontId="17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16" fontId="5" fillId="0" borderId="0" xfId="0" applyNumberFormat="1" applyFont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7" fontId="4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3" fillId="3" borderId="0" xfId="15" applyNumberFormat="1" applyFont="1" applyFill="1" applyBorder="1" applyAlignment="1">
      <alignment horizontal="right" wrapText="1"/>
    </xf>
    <xf numFmtId="178" fontId="17" fillId="3" borderId="0" xfId="15" applyNumberFormat="1" applyFont="1" applyFill="1" applyBorder="1" applyAlignment="1">
      <alignment horizontal="right" wrapText="1"/>
    </xf>
    <xf numFmtId="178" fontId="16" fillId="3" borderId="0" xfId="15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8" fontId="3" fillId="0" borderId="0" xfId="15" applyNumberFormat="1" applyFont="1" applyFill="1" applyAlignment="1">
      <alignment horizontal="right" wrapText="1"/>
    </xf>
    <xf numFmtId="178" fontId="18" fillId="0" borderId="0" xfId="15" applyNumberFormat="1" applyFont="1" applyFill="1" applyAlignment="1">
      <alignment horizontal="right" wrapText="1"/>
    </xf>
    <xf numFmtId="176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8" fontId="16" fillId="0" borderId="0" xfId="15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0" fontId="12" fillId="4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" fillId="5" borderId="1" xfId="0" applyNumberFormat="1" applyFont="1" applyFill="1" applyBorder="1" applyAlignment="1">
      <alignment horizontal="right" wrapText="1"/>
    </xf>
    <xf numFmtId="177" fontId="17" fillId="3" borderId="0" xfId="0" applyNumberFormat="1" applyFont="1" applyFill="1" applyBorder="1" applyAlignment="1">
      <alignment horizontal="right" wrapText="1"/>
    </xf>
    <xf numFmtId="37" fontId="8" fillId="5" borderId="2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 inden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2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182" fontId="3" fillId="0" borderId="0" xfId="0" applyNumberFormat="1" applyFont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  <xf numFmtId="0" fontId="25" fillId="0" borderId="0" xfId="0" applyFont="1" applyAlignment="1">
      <alignment horizontal="left" wrapText="1" indent="4"/>
    </xf>
    <xf numFmtId="0" fontId="25" fillId="0" borderId="0" xfId="0" applyFont="1" applyAlignment="1">
      <alignment horizontal="left" wrapText="1" indent="2"/>
    </xf>
    <xf numFmtId="0" fontId="25" fillId="0" borderId="5" xfId="0" applyFont="1" applyBorder="1" applyAlignment="1">
      <alignment horizontal="left" wrapText="1" indent="2"/>
    </xf>
    <xf numFmtId="0" fontId="25" fillId="0" borderId="5" xfId="0" applyFont="1" applyBorder="1" applyAlignment="1">
      <alignment horizontal="center" wrapText="1"/>
    </xf>
    <xf numFmtId="0" fontId="25" fillId="0" borderId="5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5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left" vertical="top" wrapText="1" indent="1"/>
    </xf>
    <xf numFmtId="0" fontId="29" fillId="0" borderId="0" xfId="0" applyFont="1" applyAlignment="1">
      <alignment horizontal="left" vertical="top" wrapText="1" indent="1"/>
    </xf>
    <xf numFmtId="0" fontId="29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/>
    </xf>
    <xf numFmtId="37" fontId="5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right" wrapText="1"/>
    </xf>
    <xf numFmtId="178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43" fontId="3" fillId="0" borderId="0" xfId="15" applyFont="1" applyAlignment="1">
      <alignment horizontal="right" wrapText="1"/>
    </xf>
    <xf numFmtId="37" fontId="12" fillId="4" borderId="1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center" vertical="top" wrapText="1"/>
    </xf>
    <xf numFmtId="37" fontId="3" fillId="0" borderId="3" xfId="0" applyNumberFormat="1" applyFont="1" applyBorder="1" applyAlignment="1">
      <alignment horizontal="right" wrapText="1"/>
    </xf>
    <xf numFmtId="37" fontId="25" fillId="0" borderId="5" xfId="0" applyNumberFormat="1" applyFont="1" applyBorder="1" applyAlignment="1">
      <alignment horizontal="right" wrapText="1"/>
    </xf>
    <xf numFmtId="37" fontId="3" fillId="0" borderId="0" xfId="15" applyNumberFormat="1" applyFont="1" applyAlignment="1">
      <alignment horizontal="right"/>
    </xf>
    <xf numFmtId="37" fontId="3" fillId="0" borderId="6" xfId="0" applyNumberFormat="1" applyFont="1" applyBorder="1" applyAlignment="1">
      <alignment horizontal="right" wrapText="1"/>
    </xf>
    <xf numFmtId="37" fontId="3" fillId="0" borderId="5" xfId="0" applyNumberFormat="1" applyFon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17" fillId="0" borderId="0" xfId="0" applyNumberFormat="1" applyFont="1" applyAlignment="1">
      <alignment horizontal="right" vertical="top" wrapText="1"/>
    </xf>
    <xf numFmtId="37" fontId="17" fillId="0" borderId="0" xfId="0" applyNumberFormat="1" applyFont="1" applyAlignment="1">
      <alignment horizontal="right" wrapText="1"/>
    </xf>
    <xf numFmtId="37" fontId="17" fillId="0" borderId="5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5" xfId="0" applyNumberFormat="1" applyFont="1" applyBorder="1" applyAlignment="1">
      <alignment horizontal="right" wrapText="1"/>
    </xf>
    <xf numFmtId="37" fontId="16" fillId="0" borderId="0" xfId="0" applyNumberFormat="1" applyFont="1" applyAlignment="1">
      <alignment horizontal="right" vertical="top" wrapText="1"/>
    </xf>
    <xf numFmtId="37" fontId="16" fillId="0" borderId="5" xfId="0" applyNumberFormat="1" applyFont="1" applyBorder="1" applyAlignment="1">
      <alignment horizontal="right" wrapText="1"/>
    </xf>
    <xf numFmtId="37" fontId="9" fillId="4" borderId="1" xfId="15" applyNumberFormat="1" applyFont="1" applyFill="1" applyBorder="1" applyAlignment="1">
      <alignment horizontal="right"/>
    </xf>
    <xf numFmtId="37" fontId="8" fillId="4" borderId="1" xfId="15" applyNumberFormat="1" applyFont="1" applyFill="1" applyBorder="1" applyAlignment="1">
      <alignment horizontal="right"/>
    </xf>
    <xf numFmtId="37" fontId="8" fillId="4" borderId="2" xfId="15" applyNumberFormat="1" applyFont="1" applyFill="1" applyBorder="1" applyAlignment="1">
      <alignment horizontal="right"/>
    </xf>
    <xf numFmtId="37" fontId="3" fillId="0" borderId="0" xfId="15" applyNumberFormat="1" applyFont="1" applyAlignment="1">
      <alignment horizontal="right"/>
    </xf>
    <xf numFmtId="37" fontId="5" fillId="0" borderId="0" xfId="0" applyNumberFormat="1" applyFont="1" applyAlignment="1">
      <alignment vertical="top" wrapText="1"/>
    </xf>
    <xf numFmtId="37" fontId="3" fillId="0" borderId="7" xfId="0" applyNumberFormat="1" applyFont="1" applyBorder="1" applyAlignment="1">
      <alignment horizontal="right" wrapText="1"/>
    </xf>
    <xf numFmtId="37" fontId="17" fillId="0" borderId="5" xfId="0" applyNumberFormat="1" applyFont="1" applyBorder="1" applyAlignment="1">
      <alignment vertical="top" wrapText="1"/>
    </xf>
    <xf numFmtId="37" fontId="4" fillId="0" borderId="5" xfId="0" applyNumberFormat="1" applyFont="1" applyBorder="1" applyAlignment="1">
      <alignment horizontal="right" vertical="top" wrapText="1"/>
    </xf>
    <xf numFmtId="37" fontId="16" fillId="0" borderId="0" xfId="15" applyNumberFormat="1" applyFont="1" applyAlignment="1">
      <alignment horizontal="right"/>
    </xf>
    <xf numFmtId="0" fontId="5" fillId="0" borderId="5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6" xfId="0" applyNumberFormat="1" applyFont="1" applyBorder="1" applyAlignment="1">
      <alignment horizontal="right" wrapText="1"/>
    </xf>
    <xf numFmtId="178" fontId="16" fillId="0" borderId="0" xfId="15" applyNumberFormat="1" applyFont="1" applyAlignment="1">
      <alignment horizontal="right" wrapText="1"/>
    </xf>
    <xf numFmtId="178" fontId="3" fillId="0" borderId="5" xfId="15" applyNumberFormat="1" applyFont="1" applyBorder="1" applyAlignment="1">
      <alignment horizontal="right" wrapText="1"/>
    </xf>
    <xf numFmtId="178" fontId="3" fillId="0" borderId="0" xfId="15" applyNumberFormat="1" applyFont="1" applyAlignment="1">
      <alignment horizontal="right"/>
    </xf>
    <xf numFmtId="178" fontId="5" fillId="0" borderId="4" xfId="15" applyNumberFormat="1" applyFont="1" applyBorder="1" applyAlignment="1">
      <alignment horizontal="right" wrapText="1"/>
    </xf>
    <xf numFmtId="178" fontId="5" fillId="0" borderId="5" xfId="15" applyNumberFormat="1" applyFont="1" applyBorder="1" applyAlignment="1">
      <alignment horizontal="right" wrapText="1"/>
    </xf>
    <xf numFmtId="178" fontId="16" fillId="0" borderId="3" xfId="15" applyNumberFormat="1" applyFont="1" applyBorder="1" applyAlignment="1">
      <alignment horizontal="right" wrapText="1"/>
    </xf>
    <xf numFmtId="178" fontId="16" fillId="0" borderId="0" xfId="15" applyNumberFormat="1" applyFont="1" applyAlignment="1">
      <alignment horizontal="right"/>
    </xf>
    <xf numFmtId="178" fontId="0" fillId="0" borderId="0" xfId="15" applyNumberFormat="1" applyFont="1" applyAlignment="1">
      <alignment horizontal="right"/>
    </xf>
    <xf numFmtId="178" fontId="12" fillId="4" borderId="1" xfId="15" applyNumberFormat="1" applyFont="1" applyFill="1" applyBorder="1" applyAlignment="1">
      <alignment horizontal="left"/>
    </xf>
    <xf numFmtId="178" fontId="8" fillId="4" borderId="2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178" fontId="5" fillId="0" borderId="4" xfId="15" applyNumberFormat="1" applyFont="1" applyBorder="1" applyAlignment="1">
      <alignment horizontal="right" vertical="top" wrapText="1"/>
    </xf>
    <xf numFmtId="178" fontId="5" fillId="0" borderId="5" xfId="15" applyNumberFormat="1" applyFont="1" applyBorder="1" applyAlignment="1">
      <alignment horizontal="right" vertical="top" wrapText="1"/>
    </xf>
    <xf numFmtId="178" fontId="16" fillId="0" borderId="0" xfId="15" applyNumberFormat="1" applyFont="1" applyAlignment="1">
      <alignment horizontal="right" vertical="top" wrapText="1"/>
    </xf>
    <xf numFmtId="178" fontId="3" fillId="0" borderId="3" xfId="15" applyNumberFormat="1" applyFont="1" applyFill="1" applyBorder="1" applyAlignment="1">
      <alignment horizontal="right" wrapText="1"/>
    </xf>
    <xf numFmtId="178" fontId="3" fillId="0" borderId="3" xfId="15" applyNumberFormat="1" applyFont="1" applyBorder="1" applyAlignment="1">
      <alignment horizontal="right" wrapText="1"/>
    </xf>
    <xf numFmtId="178" fontId="3" fillId="0" borderId="0" xfId="15" applyNumberFormat="1" applyFont="1" applyAlignment="1">
      <alignment horizontal="right" wrapText="1"/>
    </xf>
    <xf numFmtId="178" fontId="3" fillId="0" borderId="5" xfId="15" applyNumberFormat="1" applyFont="1" applyBorder="1" applyAlignment="1">
      <alignment horizontal="right" wrapText="1"/>
    </xf>
    <xf numFmtId="178" fontId="0" fillId="0" borderId="0" xfId="15" applyNumberFormat="1" applyAlignment="1">
      <alignment horizontal="right"/>
    </xf>
    <xf numFmtId="178" fontId="0" fillId="0" borderId="0" xfId="15" applyNumberFormat="1" applyAlignment="1">
      <alignment/>
    </xf>
    <xf numFmtId="178" fontId="9" fillId="4" borderId="1" xfId="15" applyNumberFormat="1" applyFont="1" applyFill="1" applyBorder="1" applyAlignment="1">
      <alignment horizontal="right"/>
    </xf>
    <xf numFmtId="178" fontId="4" fillId="0" borderId="0" xfId="15" applyNumberFormat="1" applyFont="1" applyAlignment="1">
      <alignment horizontal="center" vertical="top" wrapText="1"/>
    </xf>
    <xf numFmtId="178" fontId="16" fillId="0" borderId="5" xfId="15" applyNumberFormat="1" applyFont="1" applyBorder="1" applyAlignment="1">
      <alignment horizontal="right" wrapText="1"/>
    </xf>
    <xf numFmtId="0" fontId="16" fillId="3" borderId="0" xfId="0" applyFont="1" applyFill="1" applyAlignment="1">
      <alignment horizontal="right" wrapText="1"/>
    </xf>
    <xf numFmtId="178" fontId="16" fillId="3" borderId="0" xfId="15" applyNumberFormat="1" applyFont="1" applyFill="1" applyAlignment="1">
      <alignment horizontal="right" wrapText="1"/>
    </xf>
    <xf numFmtId="178" fontId="19" fillId="3" borderId="0" xfId="15" applyNumberFormat="1" applyFont="1" applyFill="1" applyAlignment="1">
      <alignment horizontal="right" wrapText="1"/>
    </xf>
    <xf numFmtId="37" fontId="16" fillId="0" borderId="0" xfId="0" applyNumberFormat="1" applyFont="1" applyFill="1" applyBorder="1" applyAlignment="1">
      <alignment wrapText="1"/>
    </xf>
    <xf numFmtId="39" fontId="16" fillId="0" borderId="0" xfId="0" applyNumberFormat="1" applyFont="1" applyFill="1" applyBorder="1" applyAlignment="1">
      <alignment wrapText="1"/>
    </xf>
    <xf numFmtId="179" fontId="16" fillId="0" borderId="0" xfId="0" applyNumberFormat="1" applyFont="1" applyFill="1" applyBorder="1" applyAlignment="1">
      <alignment wrapText="1"/>
    </xf>
    <xf numFmtId="179" fontId="16" fillId="3" borderId="0" xfId="0" applyNumberFormat="1" applyFont="1" applyFill="1" applyBorder="1" applyAlignment="1">
      <alignment horizontal="right" wrapText="1"/>
    </xf>
    <xf numFmtId="37" fontId="3" fillId="4" borderId="1" xfId="0" applyNumberFormat="1" applyFont="1" applyFill="1" applyBorder="1" applyAlignment="1">
      <alignment horizontal="right"/>
    </xf>
    <xf numFmtId="37" fontId="4" fillId="4" borderId="2" xfId="0" applyNumberFormat="1" applyFont="1" applyFill="1" applyBorder="1" applyAlignment="1">
      <alignment horizontal="center" wrapText="1"/>
    </xf>
    <xf numFmtId="37" fontId="4" fillId="4" borderId="2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vertical="top" wrapText="1"/>
    </xf>
    <xf numFmtId="37" fontId="30" fillId="0" borderId="0" xfId="0" applyNumberFormat="1" applyFont="1" applyFill="1" applyBorder="1" applyAlignment="1">
      <alignment horizontal="right" wrapText="1"/>
    </xf>
    <xf numFmtId="37" fontId="26" fillId="0" borderId="0" xfId="0" applyNumberFormat="1" applyFont="1" applyFill="1" applyBorder="1" applyAlignment="1">
      <alignment horizontal="left"/>
    </xf>
    <xf numFmtId="37" fontId="25" fillId="3" borderId="0" xfId="0" applyNumberFormat="1" applyFont="1" applyFill="1" applyBorder="1" applyAlignment="1">
      <alignment horizontal="right" wrapText="1"/>
    </xf>
    <xf numFmtId="178" fontId="3" fillId="0" borderId="3" xfId="15" applyNumberFormat="1" applyFont="1" applyFill="1" applyBorder="1" applyAlignment="1">
      <alignment horizontal="right" wrapText="1"/>
    </xf>
    <xf numFmtId="43" fontId="3" fillId="0" borderId="0" xfId="15" applyFont="1" applyFill="1" applyBorder="1" applyAlignment="1">
      <alignment horizontal="right" wrapText="1"/>
    </xf>
    <xf numFmtId="178" fontId="3" fillId="0" borderId="0" xfId="15" applyNumberFormat="1" applyFont="1" applyFill="1" applyAlignment="1">
      <alignment horizontal="right" wrapText="1"/>
    </xf>
    <xf numFmtId="37" fontId="3" fillId="0" borderId="0" xfId="15" applyNumberFormat="1" applyFont="1" applyAlignment="1">
      <alignment horizontal="right" wrapText="1"/>
    </xf>
    <xf numFmtId="0" fontId="3" fillId="0" borderId="0" xfId="15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15" applyNumberFormat="1" applyFont="1" applyFill="1" applyBorder="1" applyAlignment="1">
      <alignment horizontal="right"/>
    </xf>
    <xf numFmtId="0" fontId="3" fillId="0" borderId="0" xfId="15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 wrapText="1"/>
    </xf>
    <xf numFmtId="176" fontId="16" fillId="3" borderId="0" xfId="0" applyNumberFormat="1" applyFont="1" applyFill="1" applyBorder="1" applyAlignment="1">
      <alignment horizontal="right" wrapText="1"/>
    </xf>
    <xf numFmtId="39" fontId="17" fillId="3" borderId="0" xfId="0" applyNumberFormat="1" applyFont="1" applyFill="1" applyBorder="1" applyAlignment="1">
      <alignment horizontal="right"/>
    </xf>
    <xf numFmtId="0" fontId="17" fillId="0" borderId="3" xfId="0" applyFont="1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179" fontId="3" fillId="0" borderId="0" xfId="0" applyNumberFormat="1" applyFont="1" applyFill="1" applyBorder="1" applyAlignment="1">
      <alignment wrapText="1"/>
    </xf>
    <xf numFmtId="179" fontId="3" fillId="0" borderId="0" xfId="0" applyNumberFormat="1" applyFont="1" applyFill="1" applyBorder="1" applyAlignment="1">
      <alignment horizontal="right" wrapText="1"/>
    </xf>
    <xf numFmtId="3" fontId="3" fillId="3" borderId="0" xfId="0" applyNumberFormat="1" applyFont="1" applyFill="1" applyAlignment="1">
      <alignment horizontal="right" wrapText="1"/>
    </xf>
    <xf numFmtId="178" fontId="3" fillId="3" borderId="0" xfId="15" applyNumberFormat="1" applyFont="1" applyFill="1" applyAlignment="1">
      <alignment horizontal="right" wrapText="1"/>
    </xf>
    <xf numFmtId="178" fontId="3" fillId="3" borderId="0" xfId="15" applyNumberFormat="1" applyFont="1" applyFill="1" applyBorder="1" applyAlignment="1">
      <alignment horizontal="right" wrapText="1"/>
    </xf>
    <xf numFmtId="185" fontId="3" fillId="3" borderId="0" xfId="15" applyNumberFormat="1" applyFont="1" applyFill="1" applyAlignment="1">
      <alignment horizontal="right" wrapText="1"/>
    </xf>
    <xf numFmtId="185" fontId="3" fillId="3" borderId="0" xfId="15" applyNumberFormat="1" applyFont="1" applyFill="1" applyBorder="1" applyAlignment="1">
      <alignment horizontal="right" wrapText="1"/>
    </xf>
    <xf numFmtId="178" fontId="4" fillId="0" borderId="0" xfId="15" applyNumberFormat="1" applyFont="1" applyAlignment="1">
      <alignment horizontal="right" wrapText="1"/>
    </xf>
    <xf numFmtId="178" fontId="4" fillId="0" borderId="3" xfId="15" applyNumberFormat="1" applyFont="1" applyBorder="1" applyAlignment="1">
      <alignment horizontal="right" wrapText="1"/>
    </xf>
    <xf numFmtId="178" fontId="4" fillId="0" borderId="6" xfId="15" applyNumberFormat="1" applyFont="1" applyBorder="1" applyAlignment="1">
      <alignment horizontal="right" wrapText="1"/>
    </xf>
    <xf numFmtId="178" fontId="4" fillId="0" borderId="7" xfId="15" applyNumberFormat="1" applyFont="1" applyBorder="1" applyAlignment="1">
      <alignment horizontal="right" wrapText="1"/>
    </xf>
    <xf numFmtId="3" fontId="4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 wrapText="1"/>
    </xf>
    <xf numFmtId="2" fontId="4" fillId="3" borderId="0" xfId="0" applyNumberFormat="1" applyFont="1" applyFill="1" applyBorder="1" applyAlignment="1">
      <alignment/>
    </xf>
    <xf numFmtId="178" fontId="3" fillId="0" borderId="3" xfId="15" applyNumberFormat="1" applyFont="1" applyBorder="1" applyAlignment="1">
      <alignment horizontal="right" wrapText="1"/>
    </xf>
    <xf numFmtId="178" fontId="3" fillId="0" borderId="6" xfId="15" applyNumberFormat="1" applyFont="1" applyBorder="1" applyAlignment="1">
      <alignment horizontal="right" wrapText="1"/>
    </xf>
    <xf numFmtId="39" fontId="3" fillId="3" borderId="0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0" fontId="25" fillId="3" borderId="0" xfId="0" applyFont="1" applyFill="1" applyAlignment="1">
      <alignment horizontal="right" wrapText="1"/>
    </xf>
    <xf numFmtId="37" fontId="5" fillId="3" borderId="0" xfId="0" applyNumberFormat="1" applyFont="1" applyFill="1" applyBorder="1" applyAlignment="1">
      <alignment horizontal="right" wrapText="1"/>
    </xf>
    <xf numFmtId="1" fontId="4" fillId="0" borderId="0" xfId="15" applyNumberFormat="1" applyFont="1" applyFill="1" applyBorder="1" applyAlignment="1">
      <alignment horizontal="right" wrapText="1"/>
    </xf>
    <xf numFmtId="37" fontId="25" fillId="0" borderId="0" xfId="0" applyNumberFormat="1" applyFont="1" applyFill="1" applyBorder="1" applyAlignment="1">
      <alignment horizontal="right" wrapText="1"/>
    </xf>
    <xf numFmtId="0" fontId="25" fillId="0" borderId="0" xfId="15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0" fontId="25" fillId="3" borderId="0" xfId="15" applyNumberFormat="1" applyFont="1" applyFill="1" applyBorder="1" applyAlignment="1">
      <alignment horizontal="right" wrapText="1"/>
    </xf>
    <xf numFmtId="185" fontId="3" fillId="0" borderId="0" xfId="15" applyNumberFormat="1" applyFont="1" applyFill="1" applyBorder="1" applyAlignment="1">
      <alignment horizontal="right" wrapText="1"/>
    </xf>
    <xf numFmtId="176" fontId="5" fillId="3" borderId="0" xfId="0" applyNumberFormat="1" applyFont="1" applyFill="1" applyBorder="1" applyAlignment="1">
      <alignment horizontal="right" wrapText="1"/>
    </xf>
    <xf numFmtId="176" fontId="25" fillId="3" borderId="0" xfId="0" applyNumberFormat="1" applyFont="1" applyFill="1" applyBorder="1" applyAlignment="1">
      <alignment horizontal="right" wrapText="1"/>
    </xf>
    <xf numFmtId="176" fontId="25" fillId="0" borderId="0" xfId="0" applyNumberFormat="1" applyFont="1" applyFill="1" applyBorder="1" applyAlignment="1">
      <alignment horizontal="right" wrapText="1"/>
    </xf>
    <xf numFmtId="37" fontId="3" fillId="4" borderId="1" xfId="0" applyNumberFormat="1" applyFont="1" applyFill="1" applyBorder="1" applyAlignment="1">
      <alignment horizontal="right" wrapText="1"/>
    </xf>
    <xf numFmtId="0" fontId="3" fillId="3" borderId="0" xfId="15" applyNumberFormat="1" applyFont="1" applyFill="1" applyBorder="1" applyAlignment="1">
      <alignment horizontal="right" wrapText="1"/>
    </xf>
    <xf numFmtId="37" fontId="4" fillId="0" borderId="3" xfId="0" applyNumberFormat="1" applyFont="1" applyBorder="1" applyAlignment="1">
      <alignment horizontal="right" wrapText="1"/>
    </xf>
    <xf numFmtId="37" fontId="4" fillId="0" borderId="6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43" fontId="4" fillId="0" borderId="0" xfId="15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178" fontId="4" fillId="3" borderId="0" xfId="15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177" fontId="4" fillId="3" borderId="0" xfId="15" applyNumberFormat="1" applyFont="1" applyFill="1" applyBorder="1" applyAlignment="1">
      <alignment horizontal="right" wrapText="1"/>
    </xf>
    <xf numFmtId="177" fontId="4" fillId="3" borderId="0" xfId="0" applyNumberFormat="1" applyFont="1" applyFill="1" applyBorder="1" applyAlignment="1">
      <alignment horizontal="right" wrapText="1"/>
    </xf>
    <xf numFmtId="176" fontId="3" fillId="3" borderId="0" xfId="0" applyNumberFormat="1" applyFont="1" applyFill="1" applyAlignment="1">
      <alignment horizontal="right" wrapText="1"/>
    </xf>
    <xf numFmtId="176" fontId="3" fillId="3" borderId="0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178" fontId="3" fillId="3" borderId="0" xfId="15" applyNumberFormat="1" applyFont="1" applyFill="1" applyAlignment="1">
      <alignment horizontal="right" wrapText="1"/>
    </xf>
    <xf numFmtId="39" fontId="3" fillId="0" borderId="0" xfId="15" applyNumberFormat="1" applyFont="1" applyFill="1" applyBorder="1" applyAlignment="1">
      <alignment horizontal="right" wrapText="1"/>
    </xf>
    <xf numFmtId="39" fontId="3" fillId="0" borderId="0" xfId="15" applyNumberFormat="1" applyFont="1" applyBorder="1" applyAlignment="1">
      <alignment horizontal="right" wrapText="1"/>
    </xf>
    <xf numFmtId="39" fontId="3" fillId="0" borderId="0" xfId="15" applyNumberFormat="1" applyFont="1" applyFill="1" applyBorder="1" applyAlignment="1">
      <alignment horizontal="left" wrapText="1"/>
    </xf>
    <xf numFmtId="39" fontId="3" fillId="3" borderId="0" xfId="0" applyNumberFormat="1" applyFont="1" applyFill="1" applyAlignment="1">
      <alignment horizontal="right" wrapText="1"/>
    </xf>
    <xf numFmtId="176" fontId="3" fillId="0" borderId="0" xfId="15" applyNumberFormat="1" applyFont="1" applyFill="1" applyBorder="1" applyAlignment="1">
      <alignment horizontal="right" wrapText="1"/>
    </xf>
    <xf numFmtId="176" fontId="3" fillId="0" borderId="0" xfId="15" applyNumberFormat="1" applyFont="1" applyBorder="1" applyAlignment="1">
      <alignment horizontal="right" wrapText="1"/>
    </xf>
    <xf numFmtId="176" fontId="3" fillId="0" borderId="0" xfId="15" applyNumberFormat="1" applyFont="1" applyFill="1" applyBorder="1" applyAlignment="1">
      <alignment horizontal="left" wrapText="1"/>
    </xf>
    <xf numFmtId="176" fontId="25" fillId="3" borderId="0" xfId="0" applyNumberFormat="1" applyFont="1" applyFill="1" applyAlignment="1">
      <alignment horizontal="right" wrapText="1"/>
    </xf>
    <xf numFmtId="37" fontId="20" fillId="3" borderId="0" xfId="0" applyNumberFormat="1" applyFont="1" applyFill="1" applyAlignment="1">
      <alignment horizontal="right" wrapText="1"/>
    </xf>
    <xf numFmtId="37" fontId="16" fillId="3" borderId="0" xfId="0" applyNumberFormat="1" applyFont="1" applyFill="1" applyAlignment="1">
      <alignment horizontal="right" wrapText="1"/>
    </xf>
    <xf numFmtId="37" fontId="19" fillId="3" borderId="0" xfId="15" applyNumberFormat="1" applyFont="1" applyFill="1" applyAlignment="1">
      <alignment horizontal="right" wrapText="1"/>
    </xf>
    <xf numFmtId="37" fontId="3" fillId="3" borderId="0" xfId="15" applyNumberFormat="1" applyFont="1" applyFill="1" applyAlignment="1">
      <alignment horizontal="right" wrapText="1"/>
    </xf>
    <xf numFmtId="37" fontId="16" fillId="3" borderId="0" xfId="15" applyNumberFormat="1" applyFont="1" applyFill="1" applyAlignment="1">
      <alignment horizontal="right" wrapText="1"/>
    </xf>
    <xf numFmtId="37" fontId="3" fillId="3" borderId="0" xfId="0" applyNumberFormat="1" applyFont="1" applyFill="1" applyAlignment="1">
      <alignment horizontal="right" wrapText="1"/>
    </xf>
    <xf numFmtId="37" fontId="0" fillId="3" borderId="0" xfId="0" applyNumberForma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15" fillId="2" borderId="0" xfId="20" applyFont="1" applyFill="1" applyAlignment="1">
      <alignment horizontal="left"/>
    </xf>
    <xf numFmtId="37" fontId="13" fillId="4" borderId="0" xfId="2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37" fontId="5" fillId="0" borderId="4" xfId="0" applyNumberFormat="1" applyFont="1" applyBorder="1" applyAlignment="1">
      <alignment horizontal="right" vertical="top" wrapText="1"/>
    </xf>
    <xf numFmtId="37" fontId="5" fillId="0" borderId="5" xfId="0" applyNumberFormat="1" applyFont="1" applyBorder="1" applyAlignment="1">
      <alignment horizontal="right" vertical="top" wrapText="1"/>
    </xf>
    <xf numFmtId="37" fontId="5" fillId="0" borderId="4" xfId="0" applyNumberFormat="1" applyFont="1" applyBorder="1" applyAlignment="1">
      <alignment horizontal="right" wrapText="1"/>
    </xf>
    <xf numFmtId="37" fontId="5" fillId="0" borderId="5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7" fontId="5" fillId="0" borderId="4" xfId="0" applyNumberFormat="1" applyFont="1" applyBorder="1" applyAlignment="1">
      <alignment horizontal="center" vertical="top" wrapText="1"/>
    </xf>
    <xf numFmtId="37" fontId="5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wrapText="1" indent="1"/>
    </xf>
    <xf numFmtId="0" fontId="5" fillId="0" borderId="5" xfId="0" applyFont="1" applyBorder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9:M65"/>
  <sheetViews>
    <sheetView zoomScale="80" zoomScaleNormal="80" workbookViewId="0" topLeftCell="A1">
      <pane ySplit="9" topLeftCell="BM10" activePane="bottomLeft" state="frozen"/>
      <selection pane="topLeft" activeCell="K37" sqref="K37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388</v>
      </c>
    </row>
    <row r="10" spans="2:11" s="12" customFormat="1" ht="15">
      <c r="B10" s="11"/>
      <c r="K10" s="13"/>
    </row>
    <row r="11" spans="2:11" s="12" customFormat="1" ht="15">
      <c r="B11" s="11"/>
      <c r="K11" s="37" t="s">
        <v>1</v>
      </c>
    </row>
    <row r="12" spans="2:13" s="12" customFormat="1" ht="14.25">
      <c r="B12" s="401" t="s">
        <v>56</v>
      </c>
      <c r="C12" s="401"/>
      <c r="D12" s="401"/>
      <c r="E12" s="401"/>
      <c r="F12" s="401"/>
      <c r="G12" s="401"/>
      <c r="H12" s="401"/>
      <c r="I12" s="401"/>
      <c r="J12" s="401"/>
      <c r="K12" s="69">
        <v>1</v>
      </c>
      <c r="L12" s="97"/>
      <c r="M12" s="97"/>
    </row>
    <row r="13" spans="2:13" s="12" customFormat="1" ht="14.25">
      <c r="B13" s="401" t="s">
        <v>97</v>
      </c>
      <c r="C13" s="401"/>
      <c r="D13" s="401"/>
      <c r="E13" s="401"/>
      <c r="F13" s="401"/>
      <c r="G13" s="401"/>
      <c r="H13" s="401"/>
      <c r="I13" s="401"/>
      <c r="J13" s="401"/>
      <c r="K13" s="69">
        <v>2</v>
      </c>
      <c r="L13" s="97"/>
      <c r="M13" s="97"/>
    </row>
    <row r="14" spans="2:13" s="12" customFormat="1" ht="11.25" customHeight="1">
      <c r="B14" s="98"/>
      <c r="C14" s="97"/>
      <c r="D14" s="97"/>
      <c r="E14" s="97"/>
      <c r="F14" s="97"/>
      <c r="G14" s="97"/>
      <c r="H14" s="97"/>
      <c r="I14" s="97"/>
      <c r="J14" s="97"/>
      <c r="K14" s="99"/>
      <c r="L14" s="97"/>
      <c r="M14" s="97"/>
    </row>
    <row r="15" spans="2:11" s="12" customFormat="1" ht="15">
      <c r="B15" s="100" t="s">
        <v>66</v>
      </c>
      <c r="K15" s="13"/>
    </row>
    <row r="16" spans="3:11" s="12" customFormat="1" ht="14.25">
      <c r="C16" s="69" t="s">
        <v>151</v>
      </c>
      <c r="K16" s="69">
        <v>3</v>
      </c>
    </row>
    <row r="17" spans="3:11" s="12" customFormat="1" ht="14.25">
      <c r="C17" s="69" t="s">
        <v>25</v>
      </c>
      <c r="K17" s="69">
        <v>4</v>
      </c>
    </row>
    <row r="18" spans="3:11" s="12" customFormat="1" ht="14.25">
      <c r="C18" s="69" t="s">
        <v>0</v>
      </c>
      <c r="K18" s="69">
        <v>5</v>
      </c>
    </row>
    <row r="19" spans="3:11" s="12" customFormat="1" ht="14.25">
      <c r="C19" s="69" t="s">
        <v>8</v>
      </c>
      <c r="K19" s="69">
        <v>6</v>
      </c>
    </row>
    <row r="20" spans="3:11" s="12" customFormat="1" ht="14.25">
      <c r="C20" s="69" t="s">
        <v>17</v>
      </c>
      <c r="K20" s="69">
        <v>7</v>
      </c>
    </row>
    <row r="21" spans="3:11" s="12" customFormat="1" ht="14.25">
      <c r="C21" s="69" t="s">
        <v>152</v>
      </c>
      <c r="K21" s="69">
        <v>8</v>
      </c>
    </row>
    <row r="22" spans="3:11" s="12" customFormat="1" ht="14.25">
      <c r="C22" s="69" t="s">
        <v>21</v>
      </c>
      <c r="K22" s="69">
        <v>9</v>
      </c>
    </row>
    <row r="23" spans="3:11" s="12" customFormat="1" ht="14.25">
      <c r="C23" s="69" t="s">
        <v>237</v>
      </c>
      <c r="K23" s="69">
        <v>10</v>
      </c>
    </row>
    <row r="24" spans="3:11" s="12" customFormat="1" ht="14.25">
      <c r="C24" s="69" t="s">
        <v>106</v>
      </c>
      <c r="K24" s="69">
        <v>11</v>
      </c>
    </row>
    <row r="25" spans="3:11" s="12" customFormat="1" ht="14.25">
      <c r="C25" s="69" t="s">
        <v>216</v>
      </c>
      <c r="K25" s="69">
        <v>12</v>
      </c>
    </row>
    <row r="26" spans="3:11" s="12" customFormat="1" ht="14.25">
      <c r="C26" s="69" t="s">
        <v>125</v>
      </c>
      <c r="K26" s="69">
        <v>13</v>
      </c>
    </row>
    <row r="27" spans="3:11" s="12" customFormat="1" ht="14.25">
      <c r="C27" s="13"/>
      <c r="K27" s="13"/>
    </row>
    <row r="28" spans="2:11" s="12" customFormat="1" ht="15">
      <c r="B28" s="83" t="s">
        <v>153</v>
      </c>
      <c r="K28" s="13"/>
    </row>
    <row r="29" spans="2:11" s="12" customFormat="1" ht="15">
      <c r="B29" s="83"/>
      <c r="C29" s="69" t="s">
        <v>236</v>
      </c>
      <c r="K29" s="69">
        <v>14</v>
      </c>
    </row>
    <row r="30" spans="3:11" s="12" customFormat="1" ht="14.25">
      <c r="C30" s="101" t="s">
        <v>67</v>
      </c>
      <c r="K30" s="13"/>
    </row>
    <row r="31" spans="2:11" s="12" customFormat="1" ht="15">
      <c r="B31" s="83"/>
      <c r="C31" s="69" t="s">
        <v>365</v>
      </c>
      <c r="K31" s="69">
        <v>15</v>
      </c>
    </row>
    <row r="32" spans="2:11" s="12" customFormat="1" ht="15">
      <c r="B32" s="83"/>
      <c r="C32" s="69" t="s">
        <v>360</v>
      </c>
      <c r="K32" s="69">
        <v>16</v>
      </c>
    </row>
    <row r="33" spans="2:11" s="12" customFormat="1" ht="15">
      <c r="B33" s="83"/>
      <c r="C33" s="69" t="s">
        <v>361</v>
      </c>
      <c r="K33" s="69">
        <v>17</v>
      </c>
    </row>
    <row r="34" spans="2:11" s="12" customFormat="1" ht="15">
      <c r="B34" s="83"/>
      <c r="C34" s="69" t="s">
        <v>39</v>
      </c>
      <c r="K34" s="69">
        <v>18</v>
      </c>
    </row>
    <row r="35" spans="2:11" s="12" customFormat="1" ht="15">
      <c r="B35" s="83"/>
      <c r="C35" s="101" t="s">
        <v>68</v>
      </c>
      <c r="K35" s="13"/>
    </row>
    <row r="36" spans="2:11" s="12" customFormat="1" ht="15">
      <c r="B36" s="83"/>
      <c r="C36" s="69" t="s">
        <v>53</v>
      </c>
      <c r="K36" s="69">
        <v>19</v>
      </c>
    </row>
    <row r="37" spans="2:11" s="12" customFormat="1" ht="15">
      <c r="B37" s="83"/>
      <c r="C37" s="69" t="s">
        <v>54</v>
      </c>
      <c r="K37" s="69">
        <v>20</v>
      </c>
    </row>
    <row r="38" spans="2:11" s="12" customFormat="1" ht="15">
      <c r="B38" s="83"/>
      <c r="C38" s="102" t="s">
        <v>78</v>
      </c>
      <c r="K38" s="69">
        <v>21</v>
      </c>
    </row>
    <row r="39" spans="2:11" s="12" customFormat="1" ht="15">
      <c r="B39" s="83"/>
      <c r="C39" s="102" t="s">
        <v>98</v>
      </c>
      <c r="K39" s="69">
        <v>22</v>
      </c>
    </row>
    <row r="40" spans="2:11" s="12" customFormat="1" ht="15">
      <c r="B40" s="83"/>
      <c r="C40" s="102" t="s">
        <v>80</v>
      </c>
      <c r="K40" s="69">
        <v>23</v>
      </c>
    </row>
    <row r="41" spans="2:11" s="12" customFormat="1" ht="15">
      <c r="B41" s="83"/>
      <c r="K41" s="13"/>
    </row>
    <row r="42" spans="2:11" s="12" customFormat="1" ht="14.25">
      <c r="B42" s="401" t="s">
        <v>355</v>
      </c>
      <c r="C42" s="401"/>
      <c r="D42" s="401"/>
      <c r="E42" s="401"/>
      <c r="F42" s="401"/>
      <c r="G42" s="401"/>
      <c r="H42" s="401"/>
      <c r="I42" s="401"/>
      <c r="J42" s="401"/>
      <c r="K42" s="69">
        <v>24</v>
      </c>
    </row>
    <row r="43" spans="2:11" s="12" customFormat="1" ht="14.25">
      <c r="B43" s="401" t="s">
        <v>356</v>
      </c>
      <c r="C43" s="401"/>
      <c r="D43" s="401"/>
      <c r="E43" s="401"/>
      <c r="F43" s="401"/>
      <c r="G43" s="401"/>
      <c r="H43" s="401"/>
      <c r="I43" s="401"/>
      <c r="J43" s="401"/>
      <c r="K43" s="69">
        <v>25</v>
      </c>
    </row>
    <row r="44" spans="2:11" s="12" customFormat="1" ht="14.25">
      <c r="B44" s="401" t="s">
        <v>357</v>
      </c>
      <c r="C44" s="401"/>
      <c r="D44" s="401"/>
      <c r="E44" s="401"/>
      <c r="F44" s="401"/>
      <c r="G44" s="401"/>
      <c r="H44" s="401"/>
      <c r="I44" s="401"/>
      <c r="J44" s="401"/>
      <c r="K44" s="69">
        <v>26</v>
      </c>
    </row>
    <row r="45" spans="2:11" s="12" customFormat="1" ht="14.25">
      <c r="B45" s="401" t="s">
        <v>180</v>
      </c>
      <c r="C45" s="401"/>
      <c r="D45" s="401"/>
      <c r="E45" s="401"/>
      <c r="F45" s="401"/>
      <c r="G45" s="401"/>
      <c r="H45" s="401"/>
      <c r="I45" s="401"/>
      <c r="J45" s="401"/>
      <c r="K45" s="69">
        <v>27</v>
      </c>
    </row>
    <row r="46" spans="2:11" s="12" customFormat="1" ht="14.25">
      <c r="B46" s="13"/>
      <c r="K46" s="13"/>
    </row>
    <row r="47" spans="2:11" s="12" customFormat="1" ht="14.25">
      <c r="B47" s="14"/>
      <c r="K47" s="13"/>
    </row>
    <row r="48" spans="2:11" s="12" customFormat="1" ht="14.25">
      <c r="B48" s="14"/>
      <c r="K48" s="13"/>
    </row>
    <row r="49" spans="2:11" s="12" customFormat="1" ht="14.25">
      <c r="B49" s="14"/>
      <c r="K49" s="13"/>
    </row>
    <row r="50" spans="2:11" s="12" customFormat="1" ht="14.25">
      <c r="B50" s="14"/>
      <c r="K50" s="13"/>
    </row>
    <row r="51" spans="2:11" s="12" customFormat="1" ht="14.25">
      <c r="B51" s="14"/>
      <c r="K51" s="13"/>
    </row>
    <row r="52" spans="2:11" s="12" customFormat="1" ht="14.25">
      <c r="B52" s="14"/>
      <c r="K52" s="13"/>
    </row>
    <row r="53" spans="2:11" s="12" customFormat="1" ht="14.25">
      <c r="B53" s="14"/>
      <c r="K53" s="13"/>
    </row>
    <row r="54" spans="2:11" s="12" customFormat="1" ht="14.25">
      <c r="B54" s="14"/>
      <c r="K54" s="13"/>
    </row>
    <row r="55" spans="2:11" s="12" customFormat="1" ht="14.25">
      <c r="B55" s="14"/>
      <c r="K55" s="13"/>
    </row>
    <row r="56" spans="2:11" s="12" customFormat="1" ht="14.25">
      <c r="B56" s="14"/>
      <c r="K56" s="13"/>
    </row>
    <row r="57" spans="2:11" s="12" customFormat="1" ht="14.25">
      <c r="B57" s="14"/>
      <c r="K57" s="13"/>
    </row>
    <row r="58" spans="2:11" s="12" customFormat="1" ht="14.25">
      <c r="B58" s="14"/>
      <c r="K58" s="13"/>
    </row>
    <row r="59" spans="2:11" s="12" customFormat="1" ht="14.25">
      <c r="B59" s="14"/>
      <c r="K59" s="13"/>
    </row>
    <row r="60" spans="2:11" s="12" customFormat="1" ht="14.25">
      <c r="B60" s="14"/>
      <c r="K60" s="13"/>
    </row>
    <row r="61" spans="2:11" s="12" customFormat="1" ht="14.25">
      <c r="B61" s="14"/>
      <c r="K61" s="13"/>
    </row>
    <row r="62" spans="2:11" s="12" customFormat="1" ht="14.25">
      <c r="B62" s="14"/>
      <c r="K62" s="13"/>
    </row>
    <row r="63" spans="2:11" s="12" customFormat="1" ht="14.25">
      <c r="B63" s="14"/>
      <c r="K63" s="13"/>
    </row>
    <row r="64" spans="2:11" s="12" customFormat="1" ht="14.25">
      <c r="B64" s="14"/>
      <c r="K64" s="13"/>
    </row>
    <row r="65" spans="2:11" s="12" customFormat="1" ht="14.25">
      <c r="B65" s="14"/>
      <c r="K65" s="13"/>
    </row>
  </sheetData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2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6" sqref="D5:D6"/>
    </sheetView>
  </sheetViews>
  <sheetFormatPr defaultColWidth="9.140625" defaultRowHeight="12.75"/>
  <cols>
    <col min="1" max="1" width="2.140625" style="22" customWidth="1"/>
    <col min="2" max="2" width="2.57421875" style="22" customWidth="1"/>
    <col min="3" max="3" width="28.28125" style="10" customWidth="1"/>
    <col min="4" max="4" width="11.57421875" style="76" bestFit="1" customWidth="1"/>
    <col min="5" max="5" width="11.57421875" style="75" bestFit="1" customWidth="1"/>
    <col min="6" max="6" width="2.8515625" style="75" customWidth="1"/>
    <col min="7" max="7" width="11.140625" style="75" bestFit="1" customWidth="1"/>
    <col min="8" max="8" width="11.57421875" style="75" bestFit="1" customWidth="1"/>
    <col min="9" max="12" width="11.28125" style="75" customWidth="1"/>
    <col min="13" max="13" width="11.28125" style="122" customWidth="1"/>
    <col min="14" max="15" width="8.28125" style="75" customWidth="1"/>
    <col min="16" max="16" width="4.00390625" style="21" customWidth="1"/>
    <col min="17" max="17" width="10.421875" style="75" customWidth="1"/>
    <col min="18" max="18" width="10.421875" style="122" customWidth="1"/>
    <col min="19" max="19" width="10.421875" style="75" customWidth="1"/>
    <col min="20" max="16384" width="9.140625" style="22" customWidth="1"/>
  </cols>
  <sheetData>
    <row r="1" spans="1:19" s="42" customFormat="1" ht="20.25">
      <c r="A1" s="41" t="s">
        <v>21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3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1:19" s="24" customFormat="1" ht="14.2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Q3" s="17"/>
      <c r="R3" s="128"/>
      <c r="S3" s="17"/>
    </row>
    <row r="4" spans="1:19" s="24" customFormat="1" ht="14.25" customHeight="1">
      <c r="A4" s="40" t="s">
        <v>229</v>
      </c>
      <c r="D4" s="8"/>
      <c r="E4" s="17"/>
      <c r="F4" s="17"/>
      <c r="G4" s="17"/>
      <c r="H4" s="17"/>
      <c r="I4" s="17"/>
      <c r="J4" s="17"/>
      <c r="K4" s="17"/>
      <c r="L4" s="17"/>
      <c r="M4" s="148"/>
      <c r="N4" s="17"/>
      <c r="O4" s="17"/>
      <c r="Q4" s="190"/>
      <c r="R4" s="148"/>
      <c r="S4" s="17"/>
    </row>
    <row r="5" spans="1:19" s="18" customFormat="1" ht="15">
      <c r="A5" s="31" t="s">
        <v>21</v>
      </c>
      <c r="D5" s="17">
        <v>169858</v>
      </c>
      <c r="E5" s="17">
        <v>183432</v>
      </c>
      <c r="F5" s="17"/>
      <c r="G5" s="17">
        <v>179818</v>
      </c>
      <c r="H5" s="17">
        <v>179033</v>
      </c>
      <c r="I5" s="17">
        <v>180185</v>
      </c>
      <c r="J5" s="17">
        <v>183432</v>
      </c>
      <c r="K5" s="17">
        <v>181560</v>
      </c>
      <c r="L5" s="17">
        <v>183929</v>
      </c>
      <c r="M5" s="128">
        <v>185211</v>
      </c>
      <c r="N5" s="17">
        <v>0.6970080846413484</v>
      </c>
      <c r="O5" s="17">
        <v>2.7893553847434527</v>
      </c>
      <c r="P5" s="15"/>
      <c r="Q5" s="17">
        <v>180185</v>
      </c>
      <c r="R5" s="353">
        <v>185211</v>
      </c>
      <c r="S5" s="17">
        <v>2.7893553847434527</v>
      </c>
    </row>
    <row r="6" spans="2:19" s="18" customFormat="1" ht="15">
      <c r="B6" s="31" t="s">
        <v>102</v>
      </c>
      <c r="D6" s="17">
        <v>93957</v>
      </c>
      <c r="E6" s="17">
        <v>103842</v>
      </c>
      <c r="F6" s="17"/>
      <c r="G6" s="17">
        <v>98356</v>
      </c>
      <c r="H6" s="17">
        <v>99415</v>
      </c>
      <c r="I6" s="17">
        <v>99475</v>
      </c>
      <c r="J6" s="17">
        <v>103842</v>
      </c>
      <c r="K6" s="17">
        <v>104748</v>
      </c>
      <c r="L6" s="17">
        <v>105209</v>
      </c>
      <c r="M6" s="128">
        <v>105672</v>
      </c>
      <c r="N6" s="17">
        <v>0.44007641931773644</v>
      </c>
      <c r="O6" s="17">
        <v>6.229705956270415</v>
      </c>
      <c r="P6" s="15"/>
      <c r="Q6" s="17">
        <v>99475</v>
      </c>
      <c r="R6" s="353">
        <v>105672</v>
      </c>
      <c r="S6" s="17">
        <v>6.229705956270415</v>
      </c>
    </row>
    <row r="7" spans="2:19" ht="14.25">
      <c r="B7" s="36"/>
      <c r="C7" s="22" t="s">
        <v>117</v>
      </c>
      <c r="D7" s="75">
        <v>20645</v>
      </c>
      <c r="E7" s="75">
        <v>20617</v>
      </c>
      <c r="G7" s="75">
        <v>19692</v>
      </c>
      <c r="H7" s="75">
        <v>18616</v>
      </c>
      <c r="I7" s="75">
        <v>18358</v>
      </c>
      <c r="J7" s="75">
        <v>20617</v>
      </c>
      <c r="K7" s="75">
        <v>18691</v>
      </c>
      <c r="L7" s="75">
        <v>17921</v>
      </c>
      <c r="M7" s="122">
        <v>16473</v>
      </c>
      <c r="N7" s="75">
        <v>-8.079906255231295</v>
      </c>
      <c r="O7" s="75">
        <v>-10.268003050441221</v>
      </c>
      <c r="Q7" s="75">
        <v>18358</v>
      </c>
      <c r="R7" s="348">
        <v>16473</v>
      </c>
      <c r="S7" s="75">
        <v>-10.268003050441221</v>
      </c>
    </row>
    <row r="8" spans="2:19" ht="14.25">
      <c r="B8" s="36"/>
      <c r="C8" s="22" t="s">
        <v>118</v>
      </c>
      <c r="D8" s="75">
        <v>62068</v>
      </c>
      <c r="E8" s="75">
        <v>69160</v>
      </c>
      <c r="G8" s="75">
        <v>65803</v>
      </c>
      <c r="H8" s="75">
        <v>66680</v>
      </c>
      <c r="I8" s="75">
        <v>67186</v>
      </c>
      <c r="J8" s="75">
        <v>69160</v>
      </c>
      <c r="K8" s="75">
        <v>71473</v>
      </c>
      <c r="L8" s="75">
        <v>72073</v>
      </c>
      <c r="M8" s="122">
        <v>74068</v>
      </c>
      <c r="N8" s="75">
        <v>2.7680268616541603</v>
      </c>
      <c r="O8" s="75">
        <v>10.243205429702606</v>
      </c>
      <c r="Q8" s="75">
        <v>67186</v>
      </c>
      <c r="R8" s="348">
        <v>74068</v>
      </c>
      <c r="S8" s="75">
        <v>10.243205429702606</v>
      </c>
    </row>
    <row r="9" spans="2:19" ht="14.25">
      <c r="B9" s="36"/>
      <c r="C9" s="22" t="s">
        <v>119</v>
      </c>
      <c r="D9" s="75">
        <v>10359</v>
      </c>
      <c r="E9" s="75">
        <v>12697</v>
      </c>
      <c r="G9" s="75">
        <v>12198</v>
      </c>
      <c r="H9" s="75">
        <v>12742</v>
      </c>
      <c r="I9" s="75">
        <v>12794</v>
      </c>
      <c r="J9" s="75">
        <v>12697</v>
      </c>
      <c r="K9" s="75">
        <v>13213</v>
      </c>
      <c r="L9" s="75">
        <v>14392</v>
      </c>
      <c r="M9" s="122">
        <v>14431</v>
      </c>
      <c r="N9" s="75">
        <v>0.2709838799332953</v>
      </c>
      <c r="O9" s="75">
        <v>12.795060184461459</v>
      </c>
      <c r="Q9" s="75">
        <v>12794</v>
      </c>
      <c r="R9" s="348">
        <v>14431</v>
      </c>
      <c r="S9" s="75">
        <v>12.795060184461459</v>
      </c>
    </row>
    <row r="10" spans="3:19" ht="14.25">
      <c r="C10" s="33" t="s">
        <v>39</v>
      </c>
      <c r="D10" s="75">
        <v>885</v>
      </c>
      <c r="E10" s="75">
        <v>1368</v>
      </c>
      <c r="G10" s="75">
        <v>663</v>
      </c>
      <c r="H10" s="75">
        <v>1377</v>
      </c>
      <c r="I10" s="75">
        <v>1137</v>
      </c>
      <c r="J10" s="75">
        <v>1368</v>
      </c>
      <c r="K10" s="75">
        <v>1371</v>
      </c>
      <c r="L10" s="75">
        <v>823</v>
      </c>
      <c r="M10" s="122">
        <v>700</v>
      </c>
      <c r="N10" s="75">
        <v>-14.945321992709603</v>
      </c>
      <c r="O10" s="75">
        <v>-38.43447669305189</v>
      </c>
      <c r="Q10" s="75">
        <v>1137</v>
      </c>
      <c r="R10" s="346">
        <v>700</v>
      </c>
      <c r="S10" s="75">
        <v>-38.43447669305189</v>
      </c>
    </row>
    <row r="11" spans="2:19" s="18" customFormat="1" ht="15">
      <c r="B11" s="18" t="s">
        <v>103</v>
      </c>
      <c r="D11" s="17">
        <v>23536</v>
      </c>
      <c r="E11" s="17">
        <v>23625</v>
      </c>
      <c r="F11" s="17"/>
      <c r="G11" s="17">
        <v>25147</v>
      </c>
      <c r="H11" s="17">
        <v>25414</v>
      </c>
      <c r="I11" s="17">
        <v>25047</v>
      </c>
      <c r="J11" s="17">
        <v>23625</v>
      </c>
      <c r="K11" s="17">
        <v>23195</v>
      </c>
      <c r="L11" s="17">
        <v>23555</v>
      </c>
      <c r="M11" s="128">
        <v>23159</v>
      </c>
      <c r="N11" s="17">
        <v>-1.681171725748254</v>
      </c>
      <c r="O11" s="17">
        <v>-7.537828881702402</v>
      </c>
      <c r="P11" s="15"/>
      <c r="Q11" s="17">
        <v>25047</v>
      </c>
      <c r="R11" s="353">
        <v>23159</v>
      </c>
      <c r="S11" s="17">
        <v>-7.537828881702402</v>
      </c>
    </row>
    <row r="12" spans="2:19" ht="14.25">
      <c r="B12" s="36"/>
      <c r="C12" s="22" t="s">
        <v>117</v>
      </c>
      <c r="D12" s="75">
        <v>15721</v>
      </c>
      <c r="E12" s="75">
        <v>12285</v>
      </c>
      <c r="G12" s="75">
        <v>15579</v>
      </c>
      <c r="H12" s="75">
        <v>14837</v>
      </c>
      <c r="I12" s="75">
        <v>13084</v>
      </c>
      <c r="J12" s="75">
        <v>12285</v>
      </c>
      <c r="K12" s="75">
        <v>12040</v>
      </c>
      <c r="L12" s="75">
        <v>13281</v>
      </c>
      <c r="M12" s="122">
        <v>12427</v>
      </c>
      <c r="N12" s="75">
        <v>-6.430238686845868</v>
      </c>
      <c r="O12" s="75">
        <v>-5.021400183430147</v>
      </c>
      <c r="Q12" s="75">
        <v>13084</v>
      </c>
      <c r="R12" s="348">
        <v>12427</v>
      </c>
      <c r="S12" s="75">
        <v>-5.021400183430147</v>
      </c>
    </row>
    <row r="13" spans="2:19" ht="14.25">
      <c r="B13" s="36"/>
      <c r="C13" s="22" t="s">
        <v>118</v>
      </c>
      <c r="D13" s="75">
        <v>5030</v>
      </c>
      <c r="E13" s="75">
        <v>7932</v>
      </c>
      <c r="G13" s="75">
        <v>6537</v>
      </c>
      <c r="H13" s="75">
        <v>7081</v>
      </c>
      <c r="I13" s="75">
        <v>8001</v>
      </c>
      <c r="J13" s="75">
        <v>7932</v>
      </c>
      <c r="K13" s="75">
        <v>7526</v>
      </c>
      <c r="L13" s="75">
        <v>6942</v>
      </c>
      <c r="M13" s="122">
        <v>6902</v>
      </c>
      <c r="N13" s="75">
        <v>-0.5762028233938343</v>
      </c>
      <c r="O13" s="75">
        <v>-13.735783027121606</v>
      </c>
      <c r="Q13" s="75">
        <v>8001</v>
      </c>
      <c r="R13" s="348">
        <v>6902</v>
      </c>
      <c r="S13" s="75">
        <v>-13.735783027121606</v>
      </c>
    </row>
    <row r="14" spans="2:19" ht="14.25">
      <c r="B14" s="36"/>
      <c r="C14" s="22" t="s">
        <v>119</v>
      </c>
      <c r="D14" s="75">
        <v>2211</v>
      </c>
      <c r="E14" s="75">
        <v>3254</v>
      </c>
      <c r="G14" s="75">
        <v>2702</v>
      </c>
      <c r="H14" s="75">
        <v>3046</v>
      </c>
      <c r="I14" s="75">
        <v>3609</v>
      </c>
      <c r="J14" s="75">
        <v>3254</v>
      </c>
      <c r="K14" s="75">
        <v>3477</v>
      </c>
      <c r="L14" s="75">
        <v>3252</v>
      </c>
      <c r="M14" s="122">
        <v>3666</v>
      </c>
      <c r="N14" s="75">
        <v>12.730627306273057</v>
      </c>
      <c r="O14" s="75">
        <v>1.5793848711554537</v>
      </c>
      <c r="Q14" s="75">
        <v>3609</v>
      </c>
      <c r="R14" s="348">
        <v>3666</v>
      </c>
      <c r="S14" s="75">
        <v>1.5793848711554537</v>
      </c>
    </row>
    <row r="15" spans="3:19" ht="14.25">
      <c r="C15" s="33" t="s">
        <v>39</v>
      </c>
      <c r="D15" s="75">
        <v>574</v>
      </c>
      <c r="E15" s="75">
        <v>154</v>
      </c>
      <c r="G15" s="75">
        <v>329</v>
      </c>
      <c r="H15" s="75">
        <v>450</v>
      </c>
      <c r="I15" s="75">
        <v>353</v>
      </c>
      <c r="J15" s="75">
        <v>154</v>
      </c>
      <c r="K15" s="75">
        <v>152</v>
      </c>
      <c r="L15" s="75">
        <v>80</v>
      </c>
      <c r="M15" s="122">
        <v>164</v>
      </c>
      <c r="N15" s="75" t="s">
        <v>408</v>
      </c>
      <c r="O15" s="75">
        <v>-53.54107648725213</v>
      </c>
      <c r="Q15" s="75">
        <v>353</v>
      </c>
      <c r="R15" s="346">
        <v>164</v>
      </c>
      <c r="S15" s="75">
        <v>-53.54107648725213</v>
      </c>
    </row>
    <row r="16" spans="2:19" s="24" customFormat="1" ht="14.25" customHeight="1">
      <c r="B16" s="24" t="s">
        <v>104</v>
      </c>
      <c r="D16" s="17">
        <v>28247</v>
      </c>
      <c r="E16" s="17">
        <v>29018</v>
      </c>
      <c r="F16" s="17"/>
      <c r="G16" s="17">
        <v>30615</v>
      </c>
      <c r="H16" s="17">
        <v>29013</v>
      </c>
      <c r="I16" s="17">
        <v>30523</v>
      </c>
      <c r="J16" s="17">
        <v>29018</v>
      </c>
      <c r="K16" s="17">
        <v>27282</v>
      </c>
      <c r="L16" s="17">
        <v>26104</v>
      </c>
      <c r="M16" s="128">
        <v>28699</v>
      </c>
      <c r="N16" s="17">
        <v>9.94100520992951</v>
      </c>
      <c r="O16" s="17">
        <v>-5.97582151164695</v>
      </c>
      <c r="Q16" s="17">
        <v>30523</v>
      </c>
      <c r="R16" s="353">
        <v>28699</v>
      </c>
      <c r="S16" s="17">
        <v>-5.97582151164695</v>
      </c>
    </row>
    <row r="17" spans="2:19" ht="14.25">
      <c r="B17" s="36"/>
      <c r="C17" s="22" t="s">
        <v>117</v>
      </c>
      <c r="D17" s="75">
        <v>19365</v>
      </c>
      <c r="E17" s="75">
        <v>14912</v>
      </c>
      <c r="G17" s="75">
        <v>19926</v>
      </c>
      <c r="H17" s="75">
        <v>18737</v>
      </c>
      <c r="I17" s="75">
        <v>17371</v>
      </c>
      <c r="J17" s="75">
        <v>14912</v>
      </c>
      <c r="K17" s="75">
        <v>14490</v>
      </c>
      <c r="L17" s="75">
        <v>13185</v>
      </c>
      <c r="M17" s="122">
        <v>15969</v>
      </c>
      <c r="N17" s="75">
        <v>21.114903299203647</v>
      </c>
      <c r="O17" s="75">
        <v>-8.070922802371772</v>
      </c>
      <c r="Q17" s="75">
        <v>17371</v>
      </c>
      <c r="R17" s="348">
        <v>15969</v>
      </c>
      <c r="S17" s="75">
        <v>-8.070922802371772</v>
      </c>
    </row>
    <row r="18" spans="2:19" ht="14.25">
      <c r="B18" s="36"/>
      <c r="C18" s="22" t="s">
        <v>118</v>
      </c>
      <c r="D18" s="75">
        <v>2040</v>
      </c>
      <c r="E18" s="75">
        <v>3468</v>
      </c>
      <c r="G18" s="75">
        <v>2607</v>
      </c>
      <c r="H18" s="75">
        <v>2878</v>
      </c>
      <c r="I18" s="75">
        <v>3484</v>
      </c>
      <c r="J18" s="75">
        <v>3468</v>
      </c>
      <c r="K18" s="75">
        <v>3412</v>
      </c>
      <c r="L18" s="75">
        <v>3193</v>
      </c>
      <c r="M18" s="122">
        <v>3244</v>
      </c>
      <c r="N18" s="75">
        <v>1.597243971186968</v>
      </c>
      <c r="O18" s="75">
        <v>-6.8886337543053955</v>
      </c>
      <c r="Q18" s="75">
        <v>3484</v>
      </c>
      <c r="R18" s="348">
        <v>3244</v>
      </c>
      <c r="S18" s="75">
        <v>-6.8886337543053955</v>
      </c>
    </row>
    <row r="19" spans="2:19" ht="14.25">
      <c r="B19" s="36"/>
      <c r="C19" s="22" t="s">
        <v>119</v>
      </c>
      <c r="D19" s="75">
        <v>5982</v>
      </c>
      <c r="E19" s="75">
        <v>8846</v>
      </c>
      <c r="G19" s="75">
        <v>7309</v>
      </c>
      <c r="H19" s="75">
        <v>6853</v>
      </c>
      <c r="I19" s="75">
        <v>8231</v>
      </c>
      <c r="J19" s="75">
        <v>8846</v>
      </c>
      <c r="K19" s="75">
        <v>7253</v>
      </c>
      <c r="L19" s="75">
        <v>7053</v>
      </c>
      <c r="M19" s="122">
        <v>7815</v>
      </c>
      <c r="N19" s="75">
        <v>10.803913228413432</v>
      </c>
      <c r="O19" s="75">
        <v>-5.054063904750339</v>
      </c>
      <c r="Q19" s="75">
        <v>8231</v>
      </c>
      <c r="R19" s="348">
        <v>7815</v>
      </c>
      <c r="S19" s="75">
        <v>-5.054063904750339</v>
      </c>
    </row>
    <row r="20" spans="3:19" ht="14.25">
      <c r="C20" s="33" t="s">
        <v>39</v>
      </c>
      <c r="D20" s="75">
        <v>860</v>
      </c>
      <c r="E20" s="75">
        <v>1792</v>
      </c>
      <c r="G20" s="75">
        <v>773</v>
      </c>
      <c r="H20" s="75">
        <v>545</v>
      </c>
      <c r="I20" s="75">
        <v>1437</v>
      </c>
      <c r="J20" s="75">
        <v>1792</v>
      </c>
      <c r="K20" s="75">
        <v>2127</v>
      </c>
      <c r="L20" s="75">
        <v>2673</v>
      </c>
      <c r="M20" s="122">
        <v>1671</v>
      </c>
      <c r="N20" s="75">
        <v>-37.48597081930415</v>
      </c>
      <c r="O20" s="75">
        <v>16.283924843423804</v>
      </c>
      <c r="Q20" s="75">
        <v>1437</v>
      </c>
      <c r="R20" s="348">
        <v>1671</v>
      </c>
      <c r="S20" s="75">
        <v>16.283924843423804</v>
      </c>
    </row>
    <row r="21" spans="2:19" s="18" customFormat="1" ht="15">
      <c r="B21" s="18" t="s">
        <v>39</v>
      </c>
      <c r="D21" s="17">
        <v>24118</v>
      </c>
      <c r="E21" s="17">
        <v>26947</v>
      </c>
      <c r="F21" s="17"/>
      <c r="G21" s="17">
        <v>25700</v>
      </c>
      <c r="H21" s="17">
        <v>25191</v>
      </c>
      <c r="I21" s="17">
        <v>25140</v>
      </c>
      <c r="J21" s="17">
        <v>26947</v>
      </c>
      <c r="K21" s="17">
        <v>26335</v>
      </c>
      <c r="L21" s="17">
        <v>29061</v>
      </c>
      <c r="M21" s="128">
        <v>27681</v>
      </c>
      <c r="N21" s="17">
        <v>-4.748632187467738</v>
      </c>
      <c r="O21" s="17">
        <v>10.1073985680191</v>
      </c>
      <c r="P21" s="15"/>
      <c r="Q21" s="17">
        <v>25140</v>
      </c>
      <c r="R21" s="353">
        <v>27681</v>
      </c>
      <c r="S21" s="17">
        <v>10.1073985680191</v>
      </c>
    </row>
    <row r="22" spans="2:19" ht="14.25">
      <c r="B22" s="36"/>
      <c r="C22" s="22" t="s">
        <v>117</v>
      </c>
      <c r="D22" s="75">
        <v>20043</v>
      </c>
      <c r="E22" s="75">
        <v>20441</v>
      </c>
      <c r="G22" s="75">
        <v>20693</v>
      </c>
      <c r="H22" s="75">
        <v>19836</v>
      </c>
      <c r="I22" s="75">
        <v>19438</v>
      </c>
      <c r="J22" s="75">
        <v>20441</v>
      </c>
      <c r="K22" s="75">
        <v>19405</v>
      </c>
      <c r="L22" s="75">
        <v>22636</v>
      </c>
      <c r="M22" s="122">
        <v>21725</v>
      </c>
      <c r="N22" s="75">
        <v>-4.024562643576601</v>
      </c>
      <c r="O22" s="75">
        <v>11.765613746270187</v>
      </c>
      <c r="Q22" s="75">
        <v>19438</v>
      </c>
      <c r="R22" s="348">
        <v>21725</v>
      </c>
      <c r="S22" s="75">
        <v>11.765613746270187</v>
      </c>
    </row>
    <row r="23" spans="2:19" ht="14.25">
      <c r="B23" s="36"/>
      <c r="C23" s="22" t="s">
        <v>118</v>
      </c>
      <c r="D23" s="75">
        <v>1231</v>
      </c>
      <c r="E23" s="75">
        <v>2191</v>
      </c>
      <c r="G23" s="75">
        <v>1441</v>
      </c>
      <c r="H23" s="75">
        <v>1615</v>
      </c>
      <c r="I23" s="75">
        <v>1882</v>
      </c>
      <c r="J23" s="75">
        <v>2191</v>
      </c>
      <c r="K23" s="75">
        <v>2124</v>
      </c>
      <c r="L23" s="75">
        <v>1981</v>
      </c>
      <c r="M23" s="122">
        <v>2286</v>
      </c>
      <c r="N23" s="75">
        <v>15.396264512872282</v>
      </c>
      <c r="O23" s="75">
        <v>21.46652497343251</v>
      </c>
      <c r="Q23" s="75">
        <v>1882</v>
      </c>
      <c r="R23" s="348">
        <v>2286</v>
      </c>
      <c r="S23" s="75">
        <v>21.46652497343251</v>
      </c>
    </row>
    <row r="24" spans="2:19" ht="14.25">
      <c r="B24" s="36"/>
      <c r="C24" s="22" t="s">
        <v>119</v>
      </c>
      <c r="D24" s="75">
        <v>2178</v>
      </c>
      <c r="E24" s="75">
        <v>2908</v>
      </c>
      <c r="G24" s="75">
        <v>2295</v>
      </c>
      <c r="H24" s="75">
        <v>2218</v>
      </c>
      <c r="I24" s="75">
        <v>2369</v>
      </c>
      <c r="J24" s="75">
        <v>2908</v>
      </c>
      <c r="K24" s="75">
        <v>2485</v>
      </c>
      <c r="L24" s="75">
        <v>2499</v>
      </c>
      <c r="M24" s="122">
        <v>2197</v>
      </c>
      <c r="N24" s="75">
        <v>-12.084833933573425</v>
      </c>
      <c r="O24" s="75">
        <v>-7.2604474461798185</v>
      </c>
      <c r="Q24" s="75">
        <v>2369</v>
      </c>
      <c r="R24" s="348">
        <v>2197</v>
      </c>
      <c r="S24" s="75">
        <v>-7.2604474461798185</v>
      </c>
    </row>
    <row r="25" spans="3:19" ht="14.25">
      <c r="C25" s="33" t="s">
        <v>39</v>
      </c>
      <c r="D25" s="75">
        <v>666</v>
      </c>
      <c r="E25" s="75">
        <v>1407</v>
      </c>
      <c r="G25" s="75">
        <v>1271</v>
      </c>
      <c r="H25" s="75">
        <v>1522</v>
      </c>
      <c r="I25" s="75">
        <v>1451</v>
      </c>
      <c r="J25" s="75">
        <v>1407</v>
      </c>
      <c r="K25" s="75">
        <v>2321</v>
      </c>
      <c r="L25" s="75">
        <v>1945</v>
      </c>
      <c r="M25" s="122">
        <v>1473</v>
      </c>
      <c r="N25" s="75">
        <v>-24.267352185089976</v>
      </c>
      <c r="O25" s="75">
        <v>1.5161957270847681</v>
      </c>
      <c r="Q25" s="75">
        <v>1451</v>
      </c>
      <c r="R25" s="348">
        <v>1473</v>
      </c>
      <c r="S25" s="75">
        <v>1.5161957270847681</v>
      </c>
    </row>
    <row r="26" spans="3:18" ht="14.25">
      <c r="C26" s="22"/>
      <c r="D26" s="75"/>
      <c r="R26" s="15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2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3" sqref="D3"/>
    </sheetView>
  </sheetViews>
  <sheetFormatPr defaultColWidth="9.140625" defaultRowHeight="12.75"/>
  <cols>
    <col min="1" max="1" width="3.00390625" style="22" customWidth="1"/>
    <col min="2" max="2" width="5.7109375" style="22" customWidth="1"/>
    <col min="3" max="3" width="40.140625" style="10" customWidth="1"/>
    <col min="4" max="4" width="8.7109375" style="76" customWidth="1"/>
    <col min="5" max="5" width="8.7109375" style="75" customWidth="1"/>
    <col min="6" max="6" width="3.00390625" style="75" customWidth="1"/>
    <col min="7" max="12" width="8.7109375" style="75" customWidth="1"/>
    <col min="13" max="13" width="8.7109375" style="122" customWidth="1"/>
    <col min="14" max="15" width="8.7109375" style="75" customWidth="1"/>
    <col min="16" max="16" width="3.28125" style="21" customWidth="1"/>
    <col min="17" max="17" width="8.7109375" style="75" customWidth="1"/>
    <col min="18" max="18" width="8.8515625" style="122" customWidth="1"/>
    <col min="19" max="19" width="8.7109375" style="75" customWidth="1"/>
    <col min="20" max="16384" width="9.140625" style="22" customWidth="1"/>
  </cols>
  <sheetData>
    <row r="1" spans="1:19" s="42" customFormat="1" ht="20.25">
      <c r="A1" s="41" t="s">
        <v>212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3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1:19" s="18" customFormat="1" ht="15">
      <c r="A3" s="7"/>
      <c r="D3" s="17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15"/>
      <c r="Q3" s="17"/>
      <c r="R3" s="128"/>
      <c r="S3" s="17"/>
    </row>
    <row r="4" spans="1:18" ht="15">
      <c r="A4" s="46" t="s">
        <v>230</v>
      </c>
      <c r="M4" s="151"/>
      <c r="R4" s="151"/>
    </row>
    <row r="5" spans="1:19" s="62" customFormat="1" ht="15">
      <c r="A5" s="62" t="s">
        <v>211</v>
      </c>
      <c r="D5" s="140">
        <v>1.5</v>
      </c>
      <c r="E5" s="140">
        <v>2.9</v>
      </c>
      <c r="F5" s="140"/>
      <c r="G5" s="140">
        <v>2</v>
      </c>
      <c r="H5" s="140">
        <v>2.8</v>
      </c>
      <c r="I5" s="140">
        <v>2.6</v>
      </c>
      <c r="J5" s="140">
        <v>2.9</v>
      </c>
      <c r="K5" s="140">
        <v>2.7</v>
      </c>
      <c r="L5" s="140">
        <v>2.3</v>
      </c>
      <c r="M5" s="362">
        <v>2.1</v>
      </c>
      <c r="N5" s="140">
        <v>-0.2</v>
      </c>
      <c r="O5" s="140">
        <v>-0.5</v>
      </c>
      <c r="P5" s="65"/>
      <c r="Q5" s="140">
        <v>2.6</v>
      </c>
      <c r="R5" s="362">
        <v>2.1</v>
      </c>
      <c r="S5" s="140">
        <v>-0.5</v>
      </c>
    </row>
    <row r="6" spans="1:19" s="60" customFormat="1" ht="14.25">
      <c r="A6" s="63" t="s">
        <v>87</v>
      </c>
      <c r="D6" s="85"/>
      <c r="E6" s="85"/>
      <c r="F6" s="85"/>
      <c r="G6" s="85"/>
      <c r="H6" s="85"/>
      <c r="I6" s="85"/>
      <c r="J6" s="85"/>
      <c r="K6" s="85"/>
      <c r="L6" s="85"/>
      <c r="M6" s="363"/>
      <c r="N6" s="85"/>
      <c r="O6" s="85"/>
      <c r="P6" s="61"/>
      <c r="Q6" s="85"/>
      <c r="R6" s="363"/>
      <c r="S6" s="85"/>
    </row>
    <row r="7" spans="2:19" s="60" customFormat="1" ht="14.25">
      <c r="B7" s="22" t="s">
        <v>365</v>
      </c>
      <c r="C7" s="61"/>
      <c r="D7" s="85">
        <v>1.2</v>
      </c>
      <c r="E7" s="85">
        <v>1.2</v>
      </c>
      <c r="F7" s="85"/>
      <c r="G7" s="85">
        <v>1.5</v>
      </c>
      <c r="H7" s="85">
        <v>1.7</v>
      </c>
      <c r="I7" s="85">
        <v>1.5</v>
      </c>
      <c r="J7" s="85">
        <v>1.2</v>
      </c>
      <c r="K7" s="85">
        <v>1.1</v>
      </c>
      <c r="L7" s="85">
        <v>0.8</v>
      </c>
      <c r="M7" s="363">
        <v>0.8</v>
      </c>
      <c r="N7" s="85">
        <v>0</v>
      </c>
      <c r="O7" s="85">
        <v>-0.7</v>
      </c>
      <c r="P7" s="61"/>
      <c r="Q7" s="364">
        <v>1.5</v>
      </c>
      <c r="R7" s="363">
        <v>0.8</v>
      </c>
      <c r="S7" s="85">
        <v>-0.7</v>
      </c>
    </row>
    <row r="8" spans="2:19" s="60" customFormat="1" ht="14.25">
      <c r="B8" s="22" t="s">
        <v>360</v>
      </c>
      <c r="D8" s="85">
        <v>1.7</v>
      </c>
      <c r="E8" s="85">
        <v>3.8</v>
      </c>
      <c r="F8" s="85"/>
      <c r="G8" s="85">
        <v>2.3</v>
      </c>
      <c r="H8" s="85">
        <v>3.4</v>
      </c>
      <c r="I8" s="85">
        <v>3.1</v>
      </c>
      <c r="J8" s="85">
        <v>3.8</v>
      </c>
      <c r="K8" s="85">
        <v>3.6</v>
      </c>
      <c r="L8" s="85">
        <v>3</v>
      </c>
      <c r="M8" s="363">
        <v>2.8</v>
      </c>
      <c r="N8" s="85">
        <v>-0.2</v>
      </c>
      <c r="O8" s="85">
        <v>-0.3</v>
      </c>
      <c r="P8" s="61"/>
      <c r="Q8" s="364">
        <v>3.1</v>
      </c>
      <c r="R8" s="363">
        <v>2.8</v>
      </c>
      <c r="S8" s="85">
        <v>-0.3</v>
      </c>
    </row>
    <row r="9" spans="2:19" s="60" customFormat="1" ht="3.75" customHeight="1">
      <c r="B9" s="176"/>
      <c r="D9" s="85"/>
      <c r="E9" s="85"/>
      <c r="F9" s="85"/>
      <c r="G9" s="85"/>
      <c r="H9" s="85"/>
      <c r="I9" s="85"/>
      <c r="J9" s="85"/>
      <c r="K9" s="85"/>
      <c r="L9" s="85"/>
      <c r="M9" s="329"/>
      <c r="N9" s="85"/>
      <c r="O9" s="85"/>
      <c r="P9" s="61"/>
      <c r="Q9" s="85"/>
      <c r="R9" s="329"/>
      <c r="S9" s="85"/>
    </row>
    <row r="10" spans="1:19" s="60" customFormat="1" ht="14.25">
      <c r="A10" s="64" t="s">
        <v>86</v>
      </c>
      <c r="D10" s="85"/>
      <c r="E10" s="85"/>
      <c r="F10" s="85"/>
      <c r="G10" s="85"/>
      <c r="H10" s="85"/>
      <c r="I10" s="85"/>
      <c r="J10" s="85"/>
      <c r="K10" s="85"/>
      <c r="L10" s="85"/>
      <c r="M10" s="329"/>
      <c r="N10" s="85"/>
      <c r="O10" s="85"/>
      <c r="P10" s="61"/>
      <c r="Q10" s="85"/>
      <c r="R10" s="329"/>
      <c r="S10" s="85"/>
    </row>
    <row r="11" spans="2:19" s="60" customFormat="1" ht="14.25">
      <c r="B11" s="60" t="s">
        <v>53</v>
      </c>
      <c r="D11" s="85">
        <v>1.1</v>
      </c>
      <c r="E11" s="85">
        <v>1.2</v>
      </c>
      <c r="F11" s="85"/>
      <c r="G11" s="85">
        <v>1.2</v>
      </c>
      <c r="H11" s="85">
        <v>1.3</v>
      </c>
      <c r="I11" s="85">
        <v>1.3</v>
      </c>
      <c r="J11" s="85">
        <v>1.2</v>
      </c>
      <c r="K11" s="85">
        <v>1.2</v>
      </c>
      <c r="L11" s="85">
        <v>0.9</v>
      </c>
      <c r="M11" s="363">
        <v>0.9</v>
      </c>
      <c r="N11" s="85">
        <v>0</v>
      </c>
      <c r="O11" s="85">
        <v>-0.4</v>
      </c>
      <c r="P11" s="61"/>
      <c r="Q11" s="85">
        <v>1.3</v>
      </c>
      <c r="R11" s="363">
        <v>0.9</v>
      </c>
      <c r="S11" s="85">
        <v>-0.4</v>
      </c>
    </row>
    <row r="12" spans="2:19" s="60" customFormat="1" ht="14.25">
      <c r="B12" s="80" t="s">
        <v>54</v>
      </c>
      <c r="D12" s="85">
        <v>1.7</v>
      </c>
      <c r="E12" s="85">
        <v>1.7</v>
      </c>
      <c r="F12" s="85"/>
      <c r="G12" s="85">
        <v>2.6</v>
      </c>
      <c r="H12" s="85">
        <v>2.4</v>
      </c>
      <c r="I12" s="85">
        <v>2</v>
      </c>
      <c r="J12" s="85">
        <v>1.7</v>
      </c>
      <c r="K12" s="85">
        <v>1.6</v>
      </c>
      <c r="L12" s="85">
        <v>1.2</v>
      </c>
      <c r="M12" s="363">
        <v>1</v>
      </c>
      <c r="N12" s="85">
        <v>-0.2</v>
      </c>
      <c r="O12" s="85">
        <v>-1</v>
      </c>
      <c r="P12" s="61"/>
      <c r="Q12" s="85">
        <v>2</v>
      </c>
      <c r="R12" s="363">
        <v>1</v>
      </c>
      <c r="S12" s="85">
        <v>-1</v>
      </c>
    </row>
    <row r="13" spans="2:19" s="60" customFormat="1" ht="14.25">
      <c r="B13" s="80" t="s">
        <v>81</v>
      </c>
      <c r="D13" s="85">
        <v>4.3</v>
      </c>
      <c r="E13" s="85">
        <v>3.1</v>
      </c>
      <c r="F13" s="85"/>
      <c r="G13" s="85">
        <v>4.7</v>
      </c>
      <c r="H13" s="85">
        <v>4.3</v>
      </c>
      <c r="I13" s="85">
        <v>3.6</v>
      </c>
      <c r="J13" s="85">
        <v>3.1</v>
      </c>
      <c r="K13" s="85">
        <v>3.1</v>
      </c>
      <c r="L13" s="85">
        <v>2.8</v>
      </c>
      <c r="M13" s="363">
        <v>2.4</v>
      </c>
      <c r="N13" s="85">
        <v>-0.4</v>
      </c>
      <c r="O13" s="85">
        <v>-1.2</v>
      </c>
      <c r="P13" s="61"/>
      <c r="Q13" s="85">
        <v>3.6</v>
      </c>
      <c r="R13" s="363">
        <v>2.4</v>
      </c>
      <c r="S13" s="85">
        <v>-1.2</v>
      </c>
    </row>
    <row r="14" spans="2:19" s="60" customFormat="1" ht="14.25">
      <c r="B14" s="80" t="s">
        <v>98</v>
      </c>
      <c r="D14" s="85">
        <v>1.2</v>
      </c>
      <c r="E14" s="85">
        <v>1.3</v>
      </c>
      <c r="F14" s="85"/>
      <c r="G14" s="85">
        <v>1.7</v>
      </c>
      <c r="H14" s="85">
        <v>2.3</v>
      </c>
      <c r="I14" s="85">
        <v>1.5</v>
      </c>
      <c r="J14" s="85">
        <v>1.3</v>
      </c>
      <c r="K14" s="85">
        <v>1.2</v>
      </c>
      <c r="L14" s="85">
        <v>1</v>
      </c>
      <c r="M14" s="363">
        <v>1.1</v>
      </c>
      <c r="N14" s="85">
        <v>0.1</v>
      </c>
      <c r="O14" s="85">
        <v>-0.4</v>
      </c>
      <c r="P14" s="61"/>
      <c r="Q14" s="85">
        <v>1.5</v>
      </c>
      <c r="R14" s="363">
        <v>1.1</v>
      </c>
      <c r="S14" s="85">
        <v>-0.4</v>
      </c>
    </row>
    <row r="15" spans="2:19" s="60" customFormat="1" ht="14.25">
      <c r="B15" s="80" t="s">
        <v>82</v>
      </c>
      <c r="D15" s="85">
        <v>0.7</v>
      </c>
      <c r="E15" s="85">
        <v>13.1</v>
      </c>
      <c r="F15" s="85"/>
      <c r="G15" s="85">
        <v>2.7</v>
      </c>
      <c r="H15" s="85">
        <v>8.8</v>
      </c>
      <c r="I15" s="85">
        <v>9.4</v>
      </c>
      <c r="J15" s="85">
        <v>13.1</v>
      </c>
      <c r="K15" s="85">
        <v>12.9</v>
      </c>
      <c r="L15" s="85">
        <v>11.5</v>
      </c>
      <c r="M15" s="363">
        <v>10.9</v>
      </c>
      <c r="N15" s="85">
        <v>-0.6</v>
      </c>
      <c r="O15" s="85">
        <v>1.5</v>
      </c>
      <c r="P15" s="61"/>
      <c r="Q15" s="85">
        <v>9.4</v>
      </c>
      <c r="R15" s="363">
        <v>10.9</v>
      </c>
      <c r="S15" s="85">
        <v>1.5</v>
      </c>
    </row>
    <row r="16" spans="3:19" s="60" customFormat="1" ht="14.25">
      <c r="C16" s="63"/>
      <c r="D16" s="85"/>
      <c r="E16" s="85"/>
      <c r="F16" s="85"/>
      <c r="G16" s="85"/>
      <c r="H16" s="85"/>
      <c r="I16" s="85"/>
      <c r="J16" s="85"/>
      <c r="K16" s="85"/>
      <c r="L16" s="85"/>
      <c r="M16" s="329"/>
      <c r="N16" s="85"/>
      <c r="O16" s="85"/>
      <c r="P16" s="61"/>
      <c r="Q16" s="85"/>
      <c r="R16" s="329"/>
      <c r="S16" s="85"/>
    </row>
    <row r="17" spans="1:18" ht="15">
      <c r="A17" s="46" t="s">
        <v>115</v>
      </c>
      <c r="C17" s="6"/>
      <c r="M17" s="151"/>
      <c r="R17" s="151"/>
    </row>
    <row r="18" spans="1:19" s="18" customFormat="1" ht="15">
      <c r="A18" s="18" t="s">
        <v>213</v>
      </c>
      <c r="D18" s="8">
        <v>114</v>
      </c>
      <c r="E18" s="17">
        <v>83</v>
      </c>
      <c r="F18" s="17"/>
      <c r="G18" s="8">
        <v>97</v>
      </c>
      <c r="H18" s="17">
        <v>81</v>
      </c>
      <c r="I18" s="17">
        <v>90</v>
      </c>
      <c r="J18" s="17">
        <v>83</v>
      </c>
      <c r="K18" s="17">
        <v>92</v>
      </c>
      <c r="L18" s="17">
        <v>101</v>
      </c>
      <c r="M18" s="355">
        <v>97</v>
      </c>
      <c r="N18" s="17">
        <v>-4</v>
      </c>
      <c r="O18" s="17">
        <v>7</v>
      </c>
      <c r="P18" s="15"/>
      <c r="Q18" s="17">
        <v>90</v>
      </c>
      <c r="R18" s="355">
        <v>97</v>
      </c>
      <c r="S18" s="17">
        <v>7</v>
      </c>
    </row>
    <row r="19" spans="1:19" s="18" customFormat="1" ht="15">
      <c r="A19" s="18" t="s">
        <v>243</v>
      </c>
      <c r="C19" s="7"/>
      <c r="D19" s="8">
        <v>176</v>
      </c>
      <c r="E19" s="17">
        <v>108</v>
      </c>
      <c r="F19" s="17"/>
      <c r="G19" s="8">
        <v>156</v>
      </c>
      <c r="H19" s="17">
        <v>119</v>
      </c>
      <c r="I19" s="17">
        <v>128</v>
      </c>
      <c r="J19" s="17">
        <v>108</v>
      </c>
      <c r="K19" s="17">
        <v>119</v>
      </c>
      <c r="L19" s="17">
        <v>126</v>
      </c>
      <c r="M19" s="355">
        <v>124</v>
      </c>
      <c r="N19" s="17">
        <v>-2</v>
      </c>
      <c r="O19" s="17">
        <v>-4</v>
      </c>
      <c r="P19" s="15"/>
      <c r="Q19" s="17">
        <v>128</v>
      </c>
      <c r="R19" s="355">
        <v>124</v>
      </c>
      <c r="S19" s="17">
        <v>-4</v>
      </c>
    </row>
    <row r="20" spans="1:19" s="18" customFormat="1" ht="15">
      <c r="A20" s="18" t="s">
        <v>214</v>
      </c>
      <c r="C20" s="7"/>
      <c r="D20" s="8">
        <v>99</v>
      </c>
      <c r="E20" s="17">
        <v>76</v>
      </c>
      <c r="F20" s="17"/>
      <c r="G20" s="8">
        <v>84</v>
      </c>
      <c r="H20" s="17">
        <v>68</v>
      </c>
      <c r="I20" s="17">
        <v>77</v>
      </c>
      <c r="J20" s="17">
        <v>76</v>
      </c>
      <c r="K20" s="17">
        <v>84</v>
      </c>
      <c r="L20" s="17">
        <v>92</v>
      </c>
      <c r="M20" s="355">
        <v>89</v>
      </c>
      <c r="N20" s="17">
        <v>-3</v>
      </c>
      <c r="O20" s="17">
        <v>12</v>
      </c>
      <c r="P20" s="15"/>
      <c r="Q20" s="17">
        <v>77</v>
      </c>
      <c r="R20" s="355">
        <v>89</v>
      </c>
      <c r="S20" s="17">
        <v>12</v>
      </c>
    </row>
    <row r="21" spans="1:19" s="18" customFormat="1" ht="15">
      <c r="A21" s="18" t="s">
        <v>215</v>
      </c>
      <c r="C21" s="7"/>
      <c r="D21" s="8">
        <v>159</v>
      </c>
      <c r="E21" s="17">
        <v>100</v>
      </c>
      <c r="F21" s="17"/>
      <c r="G21" s="8">
        <v>142</v>
      </c>
      <c r="H21" s="17">
        <v>103</v>
      </c>
      <c r="I21" s="17">
        <v>113</v>
      </c>
      <c r="J21" s="17">
        <v>100</v>
      </c>
      <c r="K21" s="17">
        <v>111</v>
      </c>
      <c r="L21" s="17">
        <v>117</v>
      </c>
      <c r="M21" s="355">
        <v>117</v>
      </c>
      <c r="N21" s="17">
        <v>0</v>
      </c>
      <c r="O21" s="17">
        <v>4</v>
      </c>
      <c r="P21" s="15"/>
      <c r="Q21" s="17">
        <v>113</v>
      </c>
      <c r="R21" s="355">
        <v>117</v>
      </c>
      <c r="S21" s="17">
        <v>4</v>
      </c>
    </row>
    <row r="22" spans="3:19" s="18" customFormat="1" ht="15">
      <c r="C22" s="82"/>
      <c r="D22" s="8"/>
      <c r="E22" s="17"/>
      <c r="F22" s="17"/>
      <c r="G22" s="17"/>
      <c r="H22" s="17"/>
      <c r="I22" s="17"/>
      <c r="J22" s="17"/>
      <c r="K22" s="17"/>
      <c r="L22" s="17"/>
      <c r="M22" s="148"/>
      <c r="N22" s="17"/>
      <c r="O22" s="17"/>
      <c r="P22" s="15"/>
      <c r="Q22" s="190"/>
      <c r="R22" s="128"/>
      <c r="S22" s="17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2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V60"/>
  <sheetViews>
    <sheetView tabSelected="1" zoomScale="80" zoomScaleNormal="80" workbookViewId="0" topLeftCell="A1">
      <pane xSplit="3" ySplit="2" topLeftCell="R42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57" sqref="R57"/>
    </sheetView>
  </sheetViews>
  <sheetFormatPr defaultColWidth="9.140625" defaultRowHeight="12.75"/>
  <cols>
    <col min="1" max="1" width="3.00390625" style="22" customWidth="1"/>
    <col min="2" max="2" width="3.421875" style="22" customWidth="1"/>
    <col min="3" max="3" width="46.57421875" style="10" customWidth="1"/>
    <col min="4" max="4" width="9.00390625" style="76" customWidth="1"/>
    <col min="5" max="5" width="9.00390625" style="75" customWidth="1"/>
    <col min="6" max="6" width="2.8515625" style="75" customWidth="1"/>
    <col min="7" max="12" width="9.140625" style="75" customWidth="1"/>
    <col min="13" max="13" width="9.140625" style="122" customWidth="1"/>
    <col min="14" max="15" width="9.140625" style="75" customWidth="1"/>
    <col min="16" max="16" width="4.00390625" style="21" customWidth="1"/>
    <col min="17" max="17" width="9.140625" style="75" customWidth="1"/>
    <col min="18" max="18" width="9.140625" style="122" customWidth="1"/>
    <col min="19" max="19" width="9.7109375" style="75" customWidth="1"/>
    <col min="20" max="20" width="11.7109375" style="22" bestFit="1" customWidth="1"/>
    <col min="21" max="16384" width="9.140625" style="22" customWidth="1"/>
  </cols>
  <sheetData>
    <row r="1" spans="1:19" s="42" customFormat="1" ht="20.25">
      <c r="A1" s="41" t="s">
        <v>106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3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1:19" s="18" customFormat="1" ht="9.7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15"/>
      <c r="Q3" s="17"/>
      <c r="R3" s="128"/>
      <c r="S3" s="17"/>
    </row>
    <row r="4" spans="1:19" s="18" customFormat="1" ht="15" customHeight="1">
      <c r="A4" s="46" t="s">
        <v>208</v>
      </c>
      <c r="D4" s="17"/>
      <c r="E4" s="17"/>
      <c r="F4" s="17"/>
      <c r="G4" s="17"/>
      <c r="H4" s="17"/>
      <c r="I4" s="17"/>
      <c r="J4" s="17"/>
      <c r="K4" s="17"/>
      <c r="L4" s="17"/>
      <c r="M4" s="148"/>
      <c r="N4" s="17"/>
      <c r="O4" s="17"/>
      <c r="P4" s="15"/>
      <c r="Q4" s="17"/>
      <c r="R4" s="148"/>
      <c r="S4" s="17"/>
    </row>
    <row r="5" spans="1:19" s="18" customFormat="1" ht="15">
      <c r="A5" s="7" t="s">
        <v>165</v>
      </c>
      <c r="D5" s="107">
        <v>2392</v>
      </c>
      <c r="E5" s="17">
        <v>4219</v>
      </c>
      <c r="F5" s="17"/>
      <c r="G5" s="17">
        <v>3233</v>
      </c>
      <c r="H5" s="17">
        <v>4051</v>
      </c>
      <c r="I5" s="17">
        <v>3823</v>
      </c>
      <c r="J5" s="17">
        <v>4219</v>
      </c>
      <c r="K5" s="17">
        <v>4068</v>
      </c>
      <c r="L5" s="17">
        <v>3724</v>
      </c>
      <c r="M5" s="355">
        <v>3505</v>
      </c>
      <c r="N5" s="17">
        <v>-5.880773361976366</v>
      </c>
      <c r="O5" s="17">
        <v>-8.318074810358356</v>
      </c>
      <c r="P5" s="15"/>
      <c r="Q5" s="17">
        <v>3823</v>
      </c>
      <c r="R5" s="355">
        <v>3505</v>
      </c>
      <c r="S5" s="17">
        <v>-8.318074810358356</v>
      </c>
    </row>
    <row r="6" spans="1:19" s="18" customFormat="1" ht="15">
      <c r="A6" s="7"/>
      <c r="B6" s="18" t="s">
        <v>166</v>
      </c>
      <c r="D6" s="107">
        <v>1958</v>
      </c>
      <c r="E6" s="17">
        <v>3876</v>
      </c>
      <c r="F6" s="17"/>
      <c r="G6" s="17">
        <v>2721</v>
      </c>
      <c r="H6" s="17">
        <v>3692</v>
      </c>
      <c r="I6" s="17">
        <v>3419</v>
      </c>
      <c r="J6" s="17">
        <v>3876</v>
      </c>
      <c r="K6" s="17">
        <v>3764</v>
      </c>
      <c r="L6" s="17">
        <v>3431</v>
      </c>
      <c r="M6" s="355">
        <v>3171</v>
      </c>
      <c r="N6" s="17">
        <v>-7.577965607694548</v>
      </c>
      <c r="O6" s="17">
        <v>-7.2535829189821595</v>
      </c>
      <c r="P6" s="15"/>
      <c r="Q6" s="17">
        <v>3419</v>
      </c>
      <c r="R6" s="355">
        <v>3171</v>
      </c>
      <c r="S6" s="17">
        <v>-7.2535829189821595</v>
      </c>
    </row>
    <row r="7" spans="2:19" s="18" customFormat="1" ht="15">
      <c r="B7" s="18" t="s">
        <v>167</v>
      </c>
      <c r="D7" s="107">
        <v>434</v>
      </c>
      <c r="E7" s="17">
        <v>343</v>
      </c>
      <c r="F7" s="17"/>
      <c r="G7" s="17">
        <v>512</v>
      </c>
      <c r="H7" s="17">
        <v>359</v>
      </c>
      <c r="I7" s="17">
        <v>404</v>
      </c>
      <c r="J7" s="17">
        <v>343</v>
      </c>
      <c r="K7" s="17">
        <v>304</v>
      </c>
      <c r="L7" s="17">
        <v>293</v>
      </c>
      <c r="M7" s="355">
        <v>334</v>
      </c>
      <c r="N7" s="17">
        <v>13.993174061433455</v>
      </c>
      <c r="O7" s="17">
        <v>-17.32673267326733</v>
      </c>
      <c r="P7" s="15"/>
      <c r="Q7" s="17">
        <v>404</v>
      </c>
      <c r="R7" s="355">
        <v>334</v>
      </c>
      <c r="S7" s="17">
        <v>-17.32673267326733</v>
      </c>
    </row>
    <row r="8" spans="3:19" ht="14.25">
      <c r="C8" s="6" t="s">
        <v>83</v>
      </c>
      <c r="D8" s="137">
        <v>277</v>
      </c>
      <c r="E8" s="75">
        <v>160</v>
      </c>
      <c r="G8" s="75">
        <v>293</v>
      </c>
      <c r="H8" s="75">
        <v>192</v>
      </c>
      <c r="I8" s="75">
        <v>208</v>
      </c>
      <c r="J8" s="75">
        <v>160</v>
      </c>
      <c r="K8" s="75">
        <v>127</v>
      </c>
      <c r="L8" s="75">
        <v>101</v>
      </c>
      <c r="M8" s="318">
        <v>112</v>
      </c>
      <c r="N8" s="75">
        <v>10.8910891089109</v>
      </c>
      <c r="O8" s="75">
        <v>-46.15384615384615</v>
      </c>
      <c r="Q8" s="75">
        <v>208</v>
      </c>
      <c r="R8" s="318">
        <v>112</v>
      </c>
      <c r="S8" s="75">
        <v>-46.15384615384615</v>
      </c>
    </row>
    <row r="9" spans="3:19" ht="14.25">
      <c r="C9" s="6" t="s">
        <v>84</v>
      </c>
      <c r="D9" s="137">
        <v>157</v>
      </c>
      <c r="E9" s="75">
        <v>183</v>
      </c>
      <c r="G9" s="75">
        <v>219</v>
      </c>
      <c r="H9" s="75">
        <v>167</v>
      </c>
      <c r="I9" s="75">
        <v>196</v>
      </c>
      <c r="J9" s="75">
        <v>183</v>
      </c>
      <c r="K9" s="75">
        <v>177</v>
      </c>
      <c r="L9" s="75">
        <v>192</v>
      </c>
      <c r="M9" s="318">
        <v>222</v>
      </c>
      <c r="N9" s="75">
        <v>15.625</v>
      </c>
      <c r="O9" s="75">
        <v>13.265306122448983</v>
      </c>
      <c r="Q9" s="75">
        <v>196</v>
      </c>
      <c r="R9" s="318">
        <v>222</v>
      </c>
      <c r="S9" s="75">
        <v>13.265306122448983</v>
      </c>
    </row>
    <row r="10" spans="1:19" s="18" customFormat="1" ht="15">
      <c r="A10" s="58" t="s">
        <v>156</v>
      </c>
      <c r="D10" s="107"/>
      <c r="E10" s="17"/>
      <c r="F10" s="17"/>
      <c r="G10" s="17"/>
      <c r="H10" s="17"/>
      <c r="I10" s="17"/>
      <c r="J10" s="17"/>
      <c r="K10" s="17"/>
      <c r="L10" s="17"/>
      <c r="M10" s="148"/>
      <c r="N10" s="17"/>
      <c r="O10" s="17"/>
      <c r="P10" s="15"/>
      <c r="Q10" s="17"/>
      <c r="R10" s="148"/>
      <c r="S10" s="17"/>
    </row>
    <row r="11" spans="1:19" ht="14.25">
      <c r="A11" s="10"/>
      <c r="B11" s="22" t="s">
        <v>157</v>
      </c>
      <c r="C11" s="22"/>
      <c r="D11" s="137">
        <v>1328</v>
      </c>
      <c r="E11" s="75">
        <v>2155</v>
      </c>
      <c r="G11" s="137">
        <v>1931</v>
      </c>
      <c r="H11" s="75">
        <v>2816</v>
      </c>
      <c r="I11" s="75">
        <v>2476</v>
      </c>
      <c r="J11" s="75">
        <v>2155</v>
      </c>
      <c r="K11" s="75">
        <v>2078</v>
      </c>
      <c r="L11" s="75">
        <v>1798</v>
      </c>
      <c r="M11" s="318">
        <v>2013</v>
      </c>
      <c r="N11" s="75">
        <v>11.957730812013345</v>
      </c>
      <c r="O11" s="75">
        <v>-18.699515347334405</v>
      </c>
      <c r="Q11" s="75">
        <v>2476</v>
      </c>
      <c r="R11" s="318">
        <v>2013</v>
      </c>
      <c r="S11" s="75">
        <v>-18.699515347334405</v>
      </c>
    </row>
    <row r="12" spans="1:19" ht="14.25">
      <c r="A12" s="10"/>
      <c r="B12" s="22" t="s">
        <v>158</v>
      </c>
      <c r="C12" s="22"/>
      <c r="D12" s="137">
        <v>800</v>
      </c>
      <c r="E12" s="75">
        <v>1431</v>
      </c>
      <c r="G12" s="75">
        <v>950</v>
      </c>
      <c r="H12" s="75">
        <v>791</v>
      </c>
      <c r="I12" s="75">
        <v>830</v>
      </c>
      <c r="J12" s="75">
        <v>1431</v>
      </c>
      <c r="K12" s="75">
        <v>1311</v>
      </c>
      <c r="L12" s="75">
        <v>1390</v>
      </c>
      <c r="M12" s="318">
        <v>993</v>
      </c>
      <c r="N12" s="75">
        <v>-28.561151079136692</v>
      </c>
      <c r="O12" s="75">
        <v>19.638554216867465</v>
      </c>
      <c r="Q12" s="75">
        <v>830</v>
      </c>
      <c r="R12" s="318">
        <v>993</v>
      </c>
      <c r="S12" s="75">
        <v>19.638554216867465</v>
      </c>
    </row>
    <row r="13" spans="1:19" ht="14.25">
      <c r="A13" s="10"/>
      <c r="B13" s="22" t="s">
        <v>159</v>
      </c>
      <c r="C13" s="22"/>
      <c r="D13" s="137">
        <v>264</v>
      </c>
      <c r="E13" s="75">
        <v>633</v>
      </c>
      <c r="G13" s="137">
        <v>352</v>
      </c>
      <c r="H13" s="75">
        <v>444</v>
      </c>
      <c r="I13" s="75">
        <v>517</v>
      </c>
      <c r="J13" s="75">
        <v>633</v>
      </c>
      <c r="K13" s="75">
        <v>679</v>
      </c>
      <c r="L13" s="75">
        <v>536</v>
      </c>
      <c r="M13" s="318">
        <v>499</v>
      </c>
      <c r="N13" s="75">
        <v>-6.902985074626866</v>
      </c>
      <c r="O13" s="75">
        <v>-3.481624758220503</v>
      </c>
      <c r="Q13" s="75">
        <v>517</v>
      </c>
      <c r="R13" s="318">
        <v>499</v>
      </c>
      <c r="S13" s="75">
        <v>-3.481624758220503</v>
      </c>
    </row>
    <row r="14" spans="1:19" s="18" customFormat="1" ht="15">
      <c r="A14" s="58" t="s">
        <v>160</v>
      </c>
      <c r="C14" s="22"/>
      <c r="D14" s="107"/>
      <c r="E14" s="17"/>
      <c r="F14" s="17"/>
      <c r="G14" s="17"/>
      <c r="H14" s="17"/>
      <c r="I14" s="17"/>
      <c r="J14" s="17"/>
      <c r="K14" s="17"/>
      <c r="L14" s="17"/>
      <c r="M14" s="148"/>
      <c r="N14" s="17"/>
      <c r="O14" s="17"/>
      <c r="P14" s="15"/>
      <c r="Q14" s="17"/>
      <c r="R14" s="148"/>
      <c r="S14" s="17"/>
    </row>
    <row r="15" spans="2:19" ht="14.25">
      <c r="B15" s="22" t="s">
        <v>161</v>
      </c>
      <c r="C15" s="22"/>
      <c r="D15" s="137">
        <v>556</v>
      </c>
      <c r="E15" s="75">
        <v>540</v>
      </c>
      <c r="G15" s="75">
        <v>817</v>
      </c>
      <c r="H15" s="75">
        <v>800</v>
      </c>
      <c r="I15" s="75">
        <v>629</v>
      </c>
      <c r="J15" s="75">
        <v>540</v>
      </c>
      <c r="K15" s="75">
        <v>520</v>
      </c>
      <c r="L15" s="75">
        <v>349</v>
      </c>
      <c r="M15" s="318">
        <v>284</v>
      </c>
      <c r="N15" s="75">
        <v>-18.624641833810884</v>
      </c>
      <c r="O15" s="75">
        <v>-54.84896661367249</v>
      </c>
      <c r="Q15" s="75">
        <v>629</v>
      </c>
      <c r="R15" s="318">
        <v>284</v>
      </c>
      <c r="S15" s="75">
        <v>-54.84896661367249</v>
      </c>
    </row>
    <row r="16" spans="2:19" ht="14.25">
      <c r="B16" s="22" t="s">
        <v>162</v>
      </c>
      <c r="C16" s="22"/>
      <c r="D16" s="137">
        <v>43</v>
      </c>
      <c r="E16" s="75">
        <v>124</v>
      </c>
      <c r="G16" s="75">
        <v>121</v>
      </c>
      <c r="H16" s="75">
        <v>231</v>
      </c>
      <c r="I16" s="75">
        <v>149</v>
      </c>
      <c r="J16" s="75">
        <v>124</v>
      </c>
      <c r="K16" s="75">
        <v>106</v>
      </c>
      <c r="L16" s="75">
        <v>116</v>
      </c>
      <c r="M16" s="318">
        <v>112</v>
      </c>
      <c r="N16" s="75">
        <v>-3.4482758620689613</v>
      </c>
      <c r="O16" s="75">
        <v>-24.83221476510067</v>
      </c>
      <c r="Q16" s="75">
        <v>149</v>
      </c>
      <c r="R16" s="318">
        <v>112</v>
      </c>
      <c r="S16" s="75">
        <v>-24.83221476510067</v>
      </c>
    </row>
    <row r="17" spans="2:19" ht="14.25">
      <c r="B17" s="22" t="s">
        <v>163</v>
      </c>
      <c r="C17" s="22"/>
      <c r="D17" s="137">
        <v>16</v>
      </c>
      <c r="E17" s="75">
        <v>22</v>
      </c>
      <c r="G17" s="75">
        <v>18</v>
      </c>
      <c r="H17" s="75">
        <v>13</v>
      </c>
      <c r="I17" s="75">
        <v>13</v>
      </c>
      <c r="J17" s="75">
        <v>22</v>
      </c>
      <c r="K17" s="75">
        <v>24</v>
      </c>
      <c r="L17" s="75">
        <v>45</v>
      </c>
      <c r="M17" s="318">
        <v>37</v>
      </c>
      <c r="N17" s="75">
        <v>-17.777777777777782</v>
      </c>
      <c r="O17" s="75" t="s">
        <v>408</v>
      </c>
      <c r="Q17" s="75">
        <v>13</v>
      </c>
      <c r="R17" s="318">
        <v>37</v>
      </c>
      <c r="S17" s="75" t="s">
        <v>408</v>
      </c>
    </row>
    <row r="18" spans="2:19" ht="14.25">
      <c r="B18" s="22" t="s">
        <v>164</v>
      </c>
      <c r="C18" s="22"/>
      <c r="D18" s="137">
        <v>223</v>
      </c>
      <c r="E18" s="75">
        <v>300</v>
      </c>
      <c r="G18" s="75">
        <v>259</v>
      </c>
      <c r="H18" s="75">
        <v>266</v>
      </c>
      <c r="I18" s="75">
        <v>349</v>
      </c>
      <c r="J18" s="75">
        <v>300</v>
      </c>
      <c r="K18" s="75">
        <v>285</v>
      </c>
      <c r="L18" s="75">
        <v>242</v>
      </c>
      <c r="M18" s="318">
        <v>346</v>
      </c>
      <c r="N18" s="75">
        <v>42.975206611570236</v>
      </c>
      <c r="O18" s="75">
        <v>-0.8595988538681931</v>
      </c>
      <c r="Q18" s="75">
        <v>349</v>
      </c>
      <c r="R18" s="318">
        <v>346</v>
      </c>
      <c r="S18" s="75">
        <v>-0.8595988538681931</v>
      </c>
    </row>
    <row r="19" spans="2:19" ht="14.25">
      <c r="B19" s="22" t="s">
        <v>105</v>
      </c>
      <c r="C19" s="22"/>
      <c r="D19" s="137">
        <v>1554</v>
      </c>
      <c r="E19" s="75">
        <v>3233</v>
      </c>
      <c r="G19" s="75">
        <v>2018</v>
      </c>
      <c r="H19" s="75">
        <v>2741</v>
      </c>
      <c r="I19" s="75">
        <v>2683</v>
      </c>
      <c r="J19" s="75">
        <v>3233</v>
      </c>
      <c r="K19" s="75">
        <v>3133</v>
      </c>
      <c r="L19" s="75">
        <v>2972</v>
      </c>
      <c r="M19" s="318">
        <v>2726</v>
      </c>
      <c r="N19" s="75">
        <v>-8.277254374158815</v>
      </c>
      <c r="O19" s="75">
        <v>1.6026835631755443</v>
      </c>
      <c r="Q19" s="75">
        <v>2683</v>
      </c>
      <c r="R19" s="318">
        <v>2726</v>
      </c>
      <c r="S19" s="75">
        <v>1.6026835631755443</v>
      </c>
    </row>
    <row r="20" spans="1:18" ht="14.25">
      <c r="A20" s="58" t="s">
        <v>168</v>
      </c>
      <c r="C20" s="22"/>
      <c r="D20" s="137"/>
      <c r="M20" s="151"/>
      <c r="R20" s="151"/>
    </row>
    <row r="21" spans="2:19" ht="14.25">
      <c r="B21" s="22" t="s">
        <v>169</v>
      </c>
      <c r="C21" s="22"/>
      <c r="D21" s="137">
        <v>857</v>
      </c>
      <c r="E21" s="75">
        <v>1802</v>
      </c>
      <c r="G21" s="75">
        <v>1107</v>
      </c>
      <c r="H21" s="75">
        <v>1547</v>
      </c>
      <c r="I21" s="75">
        <v>1313</v>
      </c>
      <c r="J21" s="75">
        <v>1802</v>
      </c>
      <c r="K21" s="75">
        <v>1653</v>
      </c>
      <c r="L21" s="75">
        <v>969</v>
      </c>
      <c r="M21" s="318">
        <v>1323</v>
      </c>
      <c r="N21" s="75">
        <v>36.53250773993808</v>
      </c>
      <c r="O21" s="75">
        <v>0.7616146230007725</v>
      </c>
      <c r="Q21" s="75">
        <v>1313</v>
      </c>
      <c r="R21" s="318">
        <v>1323</v>
      </c>
      <c r="S21" s="75">
        <v>0.7616146230007725</v>
      </c>
    </row>
    <row r="22" spans="2:19" ht="14.25">
      <c r="B22" s="22" t="s">
        <v>170</v>
      </c>
      <c r="C22" s="22"/>
      <c r="D22" s="137">
        <v>463</v>
      </c>
      <c r="E22" s="75">
        <v>358</v>
      </c>
      <c r="G22" s="75">
        <v>589</v>
      </c>
      <c r="H22" s="75">
        <v>1036</v>
      </c>
      <c r="I22" s="75">
        <v>648</v>
      </c>
      <c r="J22" s="75">
        <v>358</v>
      </c>
      <c r="K22" s="75">
        <v>265</v>
      </c>
      <c r="L22" s="75">
        <v>771</v>
      </c>
      <c r="M22" s="318">
        <v>198</v>
      </c>
      <c r="N22" s="75">
        <v>-74.31906614785993</v>
      </c>
      <c r="O22" s="75">
        <v>-69.44444444444444</v>
      </c>
      <c r="Q22" s="75">
        <v>648</v>
      </c>
      <c r="R22" s="318">
        <v>198</v>
      </c>
      <c r="S22" s="75">
        <v>-69.44444444444444</v>
      </c>
    </row>
    <row r="23" spans="2:19" ht="14.25">
      <c r="B23" s="22" t="s">
        <v>171</v>
      </c>
      <c r="C23" s="22"/>
      <c r="D23" s="137">
        <v>326</v>
      </c>
      <c r="E23" s="75">
        <v>113</v>
      </c>
      <c r="G23" s="75">
        <v>495</v>
      </c>
      <c r="H23" s="75">
        <v>468</v>
      </c>
      <c r="I23" s="75">
        <v>655</v>
      </c>
      <c r="J23" s="75">
        <v>113</v>
      </c>
      <c r="K23" s="75">
        <v>245</v>
      </c>
      <c r="L23" s="75">
        <v>141</v>
      </c>
      <c r="M23" s="318">
        <v>655</v>
      </c>
      <c r="N23" s="75" t="s">
        <v>408</v>
      </c>
      <c r="O23" s="75">
        <v>0</v>
      </c>
      <c r="Q23" s="75">
        <v>655</v>
      </c>
      <c r="R23" s="318">
        <v>655</v>
      </c>
      <c r="S23" s="75">
        <v>0</v>
      </c>
    </row>
    <row r="24" spans="2:19" ht="14.25">
      <c r="B24" s="22" t="s">
        <v>172</v>
      </c>
      <c r="C24" s="22"/>
      <c r="D24" s="137">
        <v>746</v>
      </c>
      <c r="E24" s="75">
        <v>1946</v>
      </c>
      <c r="G24" s="75">
        <v>1042</v>
      </c>
      <c r="H24" s="75">
        <v>1000</v>
      </c>
      <c r="I24" s="75">
        <v>1207</v>
      </c>
      <c r="J24" s="75">
        <v>1946</v>
      </c>
      <c r="K24" s="75">
        <v>1905</v>
      </c>
      <c r="L24" s="75">
        <v>1843</v>
      </c>
      <c r="M24" s="318">
        <v>1329</v>
      </c>
      <c r="N24" s="75">
        <v>-27.889310906131303</v>
      </c>
      <c r="O24" s="75">
        <v>10.107705053852523</v>
      </c>
      <c r="Q24" s="75">
        <v>1207</v>
      </c>
      <c r="R24" s="318">
        <v>1329</v>
      </c>
      <c r="S24" s="75">
        <v>10.107705053852523</v>
      </c>
    </row>
    <row r="25" spans="3:18" ht="14.25">
      <c r="C25" s="22"/>
      <c r="D25" s="137"/>
      <c r="M25" s="151"/>
      <c r="R25" s="151"/>
    </row>
    <row r="26" spans="1:19" s="18" customFormat="1" ht="15">
      <c r="A26" s="18" t="s">
        <v>209</v>
      </c>
      <c r="D26" s="107">
        <v>319</v>
      </c>
      <c r="E26" s="17">
        <v>533</v>
      </c>
      <c r="F26" s="17"/>
      <c r="G26" s="17">
        <v>387</v>
      </c>
      <c r="H26" s="17">
        <v>693</v>
      </c>
      <c r="I26" s="17">
        <v>552</v>
      </c>
      <c r="J26" s="17">
        <v>533</v>
      </c>
      <c r="K26" s="17">
        <v>542</v>
      </c>
      <c r="L26" s="17">
        <v>536</v>
      </c>
      <c r="M26" s="355">
        <v>670</v>
      </c>
      <c r="N26" s="17">
        <v>25</v>
      </c>
      <c r="O26" s="17">
        <v>21.376811594202906</v>
      </c>
      <c r="P26" s="15"/>
      <c r="Q26" s="17">
        <v>552</v>
      </c>
      <c r="R26" s="355">
        <v>670</v>
      </c>
      <c r="S26" s="17">
        <v>21.376811594202906</v>
      </c>
    </row>
    <row r="27" spans="1:18" ht="14.25">
      <c r="A27" s="58" t="s">
        <v>156</v>
      </c>
      <c r="C27" s="22"/>
      <c r="D27" s="137"/>
      <c r="M27" s="318"/>
      <c r="R27" s="318"/>
    </row>
    <row r="28" spans="1:19" ht="15">
      <c r="A28" s="18"/>
      <c r="B28" s="22" t="s">
        <v>157</v>
      </c>
      <c r="C28" s="22"/>
      <c r="D28" s="137">
        <v>213</v>
      </c>
      <c r="E28" s="75">
        <v>389</v>
      </c>
      <c r="G28" s="75">
        <v>282</v>
      </c>
      <c r="H28" s="75">
        <v>467</v>
      </c>
      <c r="I28" s="75">
        <v>440</v>
      </c>
      <c r="J28" s="75">
        <v>389</v>
      </c>
      <c r="K28" s="75">
        <v>402</v>
      </c>
      <c r="L28" s="75">
        <v>385</v>
      </c>
      <c r="M28" s="318">
        <v>422</v>
      </c>
      <c r="N28" s="75">
        <v>9.610389610389603</v>
      </c>
      <c r="O28" s="75">
        <v>-4.09090909090909</v>
      </c>
      <c r="Q28" s="75">
        <v>440</v>
      </c>
      <c r="R28" s="318">
        <v>422</v>
      </c>
      <c r="S28" s="75">
        <v>-4.09090909090909</v>
      </c>
    </row>
    <row r="29" spans="2:19" ht="14.25">
      <c r="B29" s="22" t="s">
        <v>158</v>
      </c>
      <c r="C29" s="22"/>
      <c r="D29" s="137">
        <v>57</v>
      </c>
      <c r="E29" s="75">
        <v>90</v>
      </c>
      <c r="G29" s="75">
        <v>61</v>
      </c>
      <c r="H29" s="75">
        <v>169</v>
      </c>
      <c r="I29" s="75">
        <v>68</v>
      </c>
      <c r="J29" s="75">
        <v>90</v>
      </c>
      <c r="K29" s="75">
        <v>106</v>
      </c>
      <c r="L29" s="75">
        <v>116</v>
      </c>
      <c r="M29" s="318">
        <v>218</v>
      </c>
      <c r="N29" s="75">
        <v>87.93103448275863</v>
      </c>
      <c r="O29" s="75" t="s">
        <v>408</v>
      </c>
      <c r="Q29" s="75">
        <v>68</v>
      </c>
      <c r="R29" s="318">
        <v>218</v>
      </c>
      <c r="S29" s="75" t="s">
        <v>408</v>
      </c>
    </row>
    <row r="30" spans="2:19" ht="14.25">
      <c r="B30" s="22" t="s">
        <v>159</v>
      </c>
      <c r="C30" s="6"/>
      <c r="D30" s="137">
        <v>49</v>
      </c>
      <c r="E30" s="75">
        <v>54</v>
      </c>
      <c r="G30" s="75">
        <v>44</v>
      </c>
      <c r="H30" s="75">
        <v>57</v>
      </c>
      <c r="I30" s="75">
        <v>44</v>
      </c>
      <c r="J30" s="75">
        <v>54</v>
      </c>
      <c r="K30" s="75">
        <v>34</v>
      </c>
      <c r="L30" s="75">
        <v>35</v>
      </c>
      <c r="M30" s="318">
        <v>30</v>
      </c>
      <c r="N30" s="75">
        <v>-14.28571428571429</v>
      </c>
      <c r="O30" s="75">
        <v>-31.818181818181824</v>
      </c>
      <c r="Q30" s="75">
        <v>44</v>
      </c>
      <c r="R30" s="318">
        <v>30</v>
      </c>
      <c r="S30" s="75">
        <v>-31.818181818181824</v>
      </c>
    </row>
    <row r="31" spans="3:18" ht="14.25">
      <c r="C31" s="6"/>
      <c r="D31" s="137"/>
      <c r="M31" s="151"/>
      <c r="R31" s="151"/>
    </row>
    <row r="32" spans="1:18" ht="15">
      <c r="A32" s="46" t="s">
        <v>210</v>
      </c>
      <c r="C32" s="6"/>
      <c r="D32" s="137"/>
      <c r="M32" s="151"/>
      <c r="R32" s="151"/>
    </row>
    <row r="33" spans="1:19" s="18" customFormat="1" ht="15">
      <c r="A33" s="18" t="s">
        <v>166</v>
      </c>
      <c r="B33" s="7"/>
      <c r="D33" s="107">
        <v>1958</v>
      </c>
      <c r="E33" s="17">
        <v>3876</v>
      </c>
      <c r="F33" s="17"/>
      <c r="G33" s="17">
        <v>2721</v>
      </c>
      <c r="H33" s="17">
        <v>3692</v>
      </c>
      <c r="I33" s="17">
        <v>3419</v>
      </c>
      <c r="J33" s="17">
        <v>3876</v>
      </c>
      <c r="K33" s="17">
        <v>3764</v>
      </c>
      <c r="L33" s="17">
        <v>3431</v>
      </c>
      <c r="M33" s="355">
        <v>3171</v>
      </c>
      <c r="N33" s="17">
        <v>-7.577965607694548</v>
      </c>
      <c r="O33" s="17">
        <v>-7.2535829189821595</v>
      </c>
      <c r="P33" s="15"/>
      <c r="Q33" s="17">
        <v>3419</v>
      </c>
      <c r="R33" s="355">
        <v>3171</v>
      </c>
      <c r="S33" s="17">
        <v>-7.2535829189821595</v>
      </c>
    </row>
    <row r="34" spans="1:18" ht="14.25">
      <c r="A34" s="49" t="s">
        <v>87</v>
      </c>
      <c r="D34" s="137"/>
      <c r="M34" s="318"/>
      <c r="R34" s="318"/>
    </row>
    <row r="35" spans="1:19" ht="15">
      <c r="A35" s="28"/>
      <c r="B35" s="22" t="s">
        <v>365</v>
      </c>
      <c r="D35" s="137">
        <v>474</v>
      </c>
      <c r="E35" s="75">
        <v>513</v>
      </c>
      <c r="G35" s="75">
        <v>615</v>
      </c>
      <c r="H35" s="75">
        <v>681</v>
      </c>
      <c r="I35" s="75">
        <v>635</v>
      </c>
      <c r="J35" s="75">
        <v>513</v>
      </c>
      <c r="K35" s="75">
        <v>496</v>
      </c>
      <c r="L35" s="75">
        <v>396</v>
      </c>
      <c r="M35" s="318">
        <v>377</v>
      </c>
      <c r="N35" s="75">
        <v>-4.797979797979801</v>
      </c>
      <c r="O35" s="75">
        <v>-40.62992125984252</v>
      </c>
      <c r="Q35" s="75">
        <v>635</v>
      </c>
      <c r="R35" s="318">
        <v>377</v>
      </c>
      <c r="S35" s="75">
        <v>-40.62992125984252</v>
      </c>
    </row>
    <row r="36" spans="1:19" ht="15">
      <c r="A36" s="28"/>
      <c r="B36" s="22" t="s">
        <v>360</v>
      </c>
      <c r="D36" s="137">
        <v>1484</v>
      </c>
      <c r="E36" s="75">
        <v>3363</v>
      </c>
      <c r="G36" s="75">
        <v>2106</v>
      </c>
      <c r="H36" s="75">
        <v>3011</v>
      </c>
      <c r="I36" s="75">
        <v>2784</v>
      </c>
      <c r="J36" s="75">
        <v>3363</v>
      </c>
      <c r="K36" s="75">
        <v>3268</v>
      </c>
      <c r="L36" s="75">
        <v>3035</v>
      </c>
      <c r="M36" s="318">
        <v>2794</v>
      </c>
      <c r="N36" s="75">
        <v>-7.940691927512356</v>
      </c>
      <c r="O36" s="75">
        <v>0.35919540229885083</v>
      </c>
      <c r="Q36" s="75">
        <v>2784</v>
      </c>
      <c r="R36" s="318">
        <v>2794</v>
      </c>
      <c r="S36" s="75">
        <v>0.35919540229885083</v>
      </c>
    </row>
    <row r="37" spans="1:18" ht="4.5" customHeight="1">
      <c r="A37" s="29"/>
      <c r="B37" s="177"/>
      <c r="D37" s="178"/>
      <c r="M37" s="151"/>
      <c r="R37" s="151"/>
    </row>
    <row r="38" spans="1:19" s="18" customFormat="1" ht="15">
      <c r="A38" s="58" t="s">
        <v>86</v>
      </c>
      <c r="D38" s="107"/>
      <c r="E38" s="17"/>
      <c r="F38" s="17"/>
      <c r="G38" s="17"/>
      <c r="H38" s="17"/>
      <c r="I38" s="17"/>
      <c r="J38" s="17"/>
      <c r="K38" s="17"/>
      <c r="L38" s="17"/>
      <c r="M38" s="148"/>
      <c r="N38" s="17"/>
      <c r="O38" s="17"/>
      <c r="P38" s="15"/>
      <c r="Q38" s="17"/>
      <c r="R38" s="148"/>
      <c r="S38" s="17"/>
    </row>
    <row r="39" spans="1:22" ht="14.25">
      <c r="A39" s="29"/>
      <c r="B39" s="10" t="s">
        <v>53</v>
      </c>
      <c r="D39" s="137">
        <v>678</v>
      </c>
      <c r="E39" s="75">
        <v>731</v>
      </c>
      <c r="G39" s="75">
        <v>747</v>
      </c>
      <c r="H39" s="75">
        <v>803</v>
      </c>
      <c r="I39" s="75">
        <v>773</v>
      </c>
      <c r="J39" s="75">
        <v>731</v>
      </c>
      <c r="K39" s="75">
        <v>700</v>
      </c>
      <c r="L39" s="75">
        <v>648</v>
      </c>
      <c r="M39" s="318">
        <v>635</v>
      </c>
      <c r="N39" s="75">
        <v>-2.0061728395061706</v>
      </c>
      <c r="O39" s="75">
        <v>-17.852522639068567</v>
      </c>
      <c r="Q39" s="75">
        <v>773</v>
      </c>
      <c r="R39" s="318">
        <v>635</v>
      </c>
      <c r="S39" s="75">
        <v>-17.852522639068567</v>
      </c>
      <c r="T39" s="317"/>
      <c r="U39" s="317"/>
      <c r="V39" s="317"/>
    </row>
    <row r="40" spans="1:22" ht="14.25">
      <c r="A40" s="29"/>
      <c r="B40" s="78" t="s">
        <v>54</v>
      </c>
      <c r="D40" s="137">
        <v>587</v>
      </c>
      <c r="E40" s="75">
        <v>567</v>
      </c>
      <c r="G40" s="75">
        <v>860</v>
      </c>
      <c r="H40" s="75">
        <v>769</v>
      </c>
      <c r="I40" s="75">
        <v>650</v>
      </c>
      <c r="J40" s="75">
        <v>567</v>
      </c>
      <c r="K40" s="75">
        <v>540</v>
      </c>
      <c r="L40" s="75">
        <v>442</v>
      </c>
      <c r="M40" s="318">
        <v>377</v>
      </c>
      <c r="N40" s="75">
        <v>-14.70588235294118</v>
      </c>
      <c r="O40" s="75">
        <v>-42</v>
      </c>
      <c r="Q40" s="75">
        <v>650</v>
      </c>
      <c r="R40" s="318">
        <v>377</v>
      </c>
      <c r="S40" s="75">
        <v>-42</v>
      </c>
      <c r="T40" s="317"/>
      <c r="U40" s="317"/>
      <c r="V40" s="317"/>
    </row>
    <row r="41" spans="1:22" ht="14.25">
      <c r="A41" s="29"/>
      <c r="B41" s="78" t="s">
        <v>81</v>
      </c>
      <c r="D41" s="137">
        <v>457</v>
      </c>
      <c r="E41" s="75">
        <v>352</v>
      </c>
      <c r="G41" s="75">
        <v>494</v>
      </c>
      <c r="H41" s="75">
        <v>441</v>
      </c>
      <c r="I41" s="75">
        <v>376</v>
      </c>
      <c r="J41" s="75">
        <v>352</v>
      </c>
      <c r="K41" s="75">
        <v>361</v>
      </c>
      <c r="L41" s="75">
        <v>316</v>
      </c>
      <c r="M41" s="318">
        <v>270</v>
      </c>
      <c r="N41" s="75">
        <v>-14.556962025316455</v>
      </c>
      <c r="O41" s="75">
        <v>-28.191489361702125</v>
      </c>
      <c r="Q41" s="75">
        <v>376</v>
      </c>
      <c r="R41" s="318">
        <v>270</v>
      </c>
      <c r="S41" s="75">
        <v>-28.191489361702125</v>
      </c>
      <c r="T41" s="317"/>
      <c r="U41" s="317"/>
      <c r="V41" s="317"/>
    </row>
    <row r="42" spans="1:22" ht="14.25">
      <c r="A42" s="29"/>
      <c r="B42" s="78" t="s">
        <v>98</v>
      </c>
      <c r="D42" s="137">
        <v>133</v>
      </c>
      <c r="E42" s="75">
        <v>157</v>
      </c>
      <c r="G42" s="75">
        <v>184</v>
      </c>
      <c r="H42" s="75">
        <v>250</v>
      </c>
      <c r="I42" s="75">
        <v>174</v>
      </c>
      <c r="J42" s="75">
        <v>157</v>
      </c>
      <c r="K42" s="75">
        <v>149</v>
      </c>
      <c r="L42" s="75">
        <v>138</v>
      </c>
      <c r="M42" s="318">
        <v>146</v>
      </c>
      <c r="N42" s="75">
        <v>5.797101449275366</v>
      </c>
      <c r="O42" s="75">
        <v>-16.09195402298851</v>
      </c>
      <c r="Q42" s="75">
        <v>174</v>
      </c>
      <c r="R42" s="318">
        <v>146</v>
      </c>
      <c r="S42" s="75">
        <v>-16.09195402298851</v>
      </c>
      <c r="T42" s="317"/>
      <c r="U42" s="317"/>
      <c r="V42" s="317"/>
    </row>
    <row r="43" spans="1:22" ht="14.25">
      <c r="A43" s="29"/>
      <c r="B43" s="78" t="s">
        <v>82</v>
      </c>
      <c r="D43" s="137">
        <v>103</v>
      </c>
      <c r="E43" s="75">
        <v>2069</v>
      </c>
      <c r="G43" s="75">
        <v>436</v>
      </c>
      <c r="H43" s="75">
        <v>1429</v>
      </c>
      <c r="I43" s="75">
        <v>1446</v>
      </c>
      <c r="J43" s="75">
        <v>2069</v>
      </c>
      <c r="K43" s="75">
        <v>2014</v>
      </c>
      <c r="L43" s="75">
        <v>1887</v>
      </c>
      <c r="M43" s="318">
        <v>1743</v>
      </c>
      <c r="N43" s="75">
        <v>-7.631160572337048</v>
      </c>
      <c r="O43" s="75">
        <v>20.539419087136924</v>
      </c>
      <c r="Q43" s="75">
        <v>1446</v>
      </c>
      <c r="R43" s="318">
        <v>1743</v>
      </c>
      <c r="S43" s="75">
        <v>20.539419087136924</v>
      </c>
      <c r="T43" s="317"/>
      <c r="U43" s="317"/>
      <c r="V43" s="317"/>
    </row>
    <row r="44" spans="1:18" ht="14.25">
      <c r="A44" s="49" t="s">
        <v>94</v>
      </c>
      <c r="D44" s="137"/>
      <c r="M44" s="151"/>
      <c r="R44" s="151"/>
    </row>
    <row r="45" spans="1:19" ht="14.25">
      <c r="A45" s="29"/>
      <c r="B45" s="79" t="s">
        <v>88</v>
      </c>
      <c r="D45" s="137">
        <v>720</v>
      </c>
      <c r="E45" s="75">
        <v>735</v>
      </c>
      <c r="G45" s="75">
        <v>824</v>
      </c>
      <c r="H45" s="75">
        <v>782</v>
      </c>
      <c r="I45" s="75">
        <v>694</v>
      </c>
      <c r="J45" s="75">
        <v>735</v>
      </c>
      <c r="K45" s="75">
        <v>697</v>
      </c>
      <c r="L45" s="75">
        <v>612</v>
      </c>
      <c r="M45" s="318">
        <v>533</v>
      </c>
      <c r="N45" s="75">
        <v>-12.908496732026142</v>
      </c>
      <c r="O45" s="75">
        <v>-23.198847262247835</v>
      </c>
      <c r="Q45" s="75">
        <v>694</v>
      </c>
      <c r="R45" s="318">
        <v>533</v>
      </c>
      <c r="S45" s="75">
        <v>-23.198847262247835</v>
      </c>
    </row>
    <row r="46" spans="2:19" ht="14.25">
      <c r="B46" s="79" t="s">
        <v>89</v>
      </c>
      <c r="D46" s="137">
        <v>96</v>
      </c>
      <c r="E46" s="75">
        <v>89</v>
      </c>
      <c r="G46" s="75">
        <v>258</v>
      </c>
      <c r="H46" s="75">
        <v>203</v>
      </c>
      <c r="I46" s="75">
        <v>93</v>
      </c>
      <c r="J46" s="75">
        <v>89</v>
      </c>
      <c r="K46" s="75">
        <v>131</v>
      </c>
      <c r="L46" s="75">
        <v>47</v>
      </c>
      <c r="M46" s="318">
        <v>39</v>
      </c>
      <c r="N46" s="75">
        <v>-17.021276595744684</v>
      </c>
      <c r="O46" s="75">
        <v>-58.06451612903225</v>
      </c>
      <c r="Q46" s="75">
        <v>93</v>
      </c>
      <c r="R46" s="318">
        <v>39</v>
      </c>
      <c r="S46" s="75">
        <v>-58.06451612903225</v>
      </c>
    </row>
    <row r="47" spans="2:19" ht="14.25">
      <c r="B47" s="79" t="s">
        <v>90</v>
      </c>
      <c r="D47" s="137">
        <v>193</v>
      </c>
      <c r="E47" s="75">
        <v>188</v>
      </c>
      <c r="G47" s="75">
        <v>214</v>
      </c>
      <c r="H47" s="75">
        <v>242</v>
      </c>
      <c r="I47" s="75">
        <v>234</v>
      </c>
      <c r="J47" s="75">
        <v>188</v>
      </c>
      <c r="K47" s="75">
        <v>175</v>
      </c>
      <c r="L47" s="75">
        <v>140</v>
      </c>
      <c r="M47" s="318">
        <v>125</v>
      </c>
      <c r="N47" s="75">
        <v>-10.71428571428571</v>
      </c>
      <c r="O47" s="75">
        <v>-46.58119658119658</v>
      </c>
      <c r="Q47" s="75">
        <v>234</v>
      </c>
      <c r="R47" s="318">
        <v>125</v>
      </c>
      <c r="S47" s="75">
        <v>-46.58119658119658</v>
      </c>
    </row>
    <row r="48" spans="2:19" ht="14.25">
      <c r="B48" s="79" t="s">
        <v>91</v>
      </c>
      <c r="D48" s="137">
        <v>381</v>
      </c>
      <c r="E48" s="75">
        <v>472</v>
      </c>
      <c r="G48" s="75">
        <v>472</v>
      </c>
      <c r="H48" s="75">
        <v>509</v>
      </c>
      <c r="I48" s="75">
        <v>480</v>
      </c>
      <c r="J48" s="75">
        <v>472</v>
      </c>
      <c r="K48" s="75">
        <v>459</v>
      </c>
      <c r="L48" s="75">
        <v>411</v>
      </c>
      <c r="M48" s="318">
        <v>322</v>
      </c>
      <c r="N48" s="75">
        <v>-21.654501216545007</v>
      </c>
      <c r="O48" s="75">
        <v>-32.91666666666667</v>
      </c>
      <c r="Q48" s="75">
        <v>480</v>
      </c>
      <c r="R48" s="318">
        <v>322</v>
      </c>
      <c r="S48" s="75">
        <v>-32.91666666666667</v>
      </c>
    </row>
    <row r="49" spans="2:19" ht="14.25">
      <c r="B49" s="79" t="s">
        <v>92</v>
      </c>
      <c r="D49" s="137">
        <v>24</v>
      </c>
      <c r="E49" s="75">
        <v>264</v>
      </c>
      <c r="G49" s="75">
        <v>29</v>
      </c>
      <c r="H49" s="75">
        <v>221</v>
      </c>
      <c r="I49" s="75">
        <v>246</v>
      </c>
      <c r="J49" s="75">
        <v>264</v>
      </c>
      <c r="K49" s="75">
        <v>290</v>
      </c>
      <c r="L49" s="75">
        <v>284</v>
      </c>
      <c r="M49" s="318">
        <v>628</v>
      </c>
      <c r="N49" s="75" t="s">
        <v>408</v>
      </c>
      <c r="O49" s="75" t="s">
        <v>408</v>
      </c>
      <c r="Q49" s="75">
        <v>246</v>
      </c>
      <c r="R49" s="318">
        <v>628</v>
      </c>
      <c r="S49" s="75" t="s">
        <v>408</v>
      </c>
    </row>
    <row r="50" spans="2:19" ht="14.25">
      <c r="B50" s="79" t="s">
        <v>93</v>
      </c>
      <c r="D50" s="137">
        <v>145</v>
      </c>
      <c r="E50" s="75">
        <v>1738</v>
      </c>
      <c r="G50" s="75">
        <v>433</v>
      </c>
      <c r="H50" s="75">
        <v>1209</v>
      </c>
      <c r="I50" s="75">
        <v>1200</v>
      </c>
      <c r="J50" s="75">
        <v>1738</v>
      </c>
      <c r="K50" s="75">
        <v>1649</v>
      </c>
      <c r="L50" s="75">
        <v>1622</v>
      </c>
      <c r="M50" s="318">
        <v>1200</v>
      </c>
      <c r="N50" s="75">
        <v>-26.017262638717632</v>
      </c>
      <c r="O50" s="75">
        <v>0</v>
      </c>
      <c r="Q50" s="75">
        <v>1200</v>
      </c>
      <c r="R50" s="318">
        <v>1200</v>
      </c>
      <c r="S50" s="75">
        <v>0</v>
      </c>
    </row>
    <row r="51" spans="2:19" ht="14.25">
      <c r="B51" s="79" t="s">
        <v>95</v>
      </c>
      <c r="D51" s="137">
        <v>223</v>
      </c>
      <c r="E51" s="75">
        <v>234</v>
      </c>
      <c r="G51" s="75">
        <v>299</v>
      </c>
      <c r="H51" s="75">
        <v>310</v>
      </c>
      <c r="I51" s="75">
        <v>265</v>
      </c>
      <c r="J51" s="75">
        <v>234</v>
      </c>
      <c r="K51" s="75">
        <v>212</v>
      </c>
      <c r="L51" s="75">
        <v>176</v>
      </c>
      <c r="M51" s="318">
        <v>174</v>
      </c>
      <c r="N51" s="75">
        <v>-1.1363636363636354</v>
      </c>
      <c r="O51" s="75">
        <v>-34.339622641509436</v>
      </c>
      <c r="Q51" s="75">
        <v>265</v>
      </c>
      <c r="R51" s="318">
        <v>174</v>
      </c>
      <c r="S51" s="75">
        <v>-34.339622641509436</v>
      </c>
    </row>
    <row r="52" spans="2:19" ht="14.25">
      <c r="B52" s="79" t="s">
        <v>39</v>
      </c>
      <c r="D52" s="137">
        <v>176</v>
      </c>
      <c r="E52" s="75">
        <v>156</v>
      </c>
      <c r="G52" s="75">
        <v>192</v>
      </c>
      <c r="H52" s="75">
        <v>216</v>
      </c>
      <c r="I52" s="75">
        <v>207</v>
      </c>
      <c r="J52" s="75">
        <v>156</v>
      </c>
      <c r="K52" s="75">
        <v>151</v>
      </c>
      <c r="L52" s="75">
        <v>139</v>
      </c>
      <c r="M52" s="318">
        <v>150</v>
      </c>
      <c r="N52" s="75">
        <v>7.913669064748197</v>
      </c>
      <c r="O52" s="75">
        <v>-27.536231884057973</v>
      </c>
      <c r="Q52" s="75">
        <v>207</v>
      </c>
      <c r="R52" s="318">
        <v>150</v>
      </c>
      <c r="S52" s="75">
        <v>-27.536231884057973</v>
      </c>
    </row>
    <row r="53" spans="4:18" ht="14.25">
      <c r="D53" s="137"/>
      <c r="M53" s="151"/>
      <c r="R53" s="151"/>
    </row>
    <row r="54" spans="1:18" ht="15">
      <c r="A54" s="47" t="s">
        <v>224</v>
      </c>
      <c r="B54" s="24"/>
      <c r="C54" s="24"/>
      <c r="D54" s="137"/>
      <c r="M54" s="151"/>
      <c r="R54" s="151"/>
    </row>
    <row r="55" spans="2:19" s="18" customFormat="1" ht="15">
      <c r="B55" s="18" t="s">
        <v>123</v>
      </c>
      <c r="C55" s="91"/>
      <c r="D55" s="107">
        <v>1442</v>
      </c>
      <c r="E55" s="17">
        <v>2392</v>
      </c>
      <c r="F55" s="17"/>
      <c r="G55" s="17">
        <v>2392</v>
      </c>
      <c r="H55" s="17">
        <v>3233</v>
      </c>
      <c r="I55" s="17">
        <v>4051</v>
      </c>
      <c r="J55" s="17">
        <v>3823</v>
      </c>
      <c r="K55" s="17">
        <v>4219</v>
      </c>
      <c r="L55" s="17">
        <v>4068</v>
      </c>
      <c r="M55" s="355">
        <v>3724</v>
      </c>
      <c r="N55" s="17">
        <v>-8.456243854473943</v>
      </c>
      <c r="O55" s="17">
        <v>-8.072080967662309</v>
      </c>
      <c r="P55" s="15"/>
      <c r="Q55" s="17">
        <v>4051</v>
      </c>
      <c r="R55" s="355">
        <v>3724</v>
      </c>
      <c r="S55" s="17">
        <v>-8.072080967662309</v>
      </c>
    </row>
    <row r="56" spans="2:19" ht="14.25">
      <c r="B56" s="22" t="s">
        <v>120</v>
      </c>
      <c r="C56" s="92"/>
      <c r="D56" s="137">
        <v>1714</v>
      </c>
      <c r="E56" s="75">
        <v>3372</v>
      </c>
      <c r="G56" s="75">
        <v>926</v>
      </c>
      <c r="H56" s="75">
        <v>1451</v>
      </c>
      <c r="I56" s="75">
        <v>208</v>
      </c>
      <c r="J56" s="75">
        <v>787</v>
      </c>
      <c r="K56" s="75">
        <v>207</v>
      </c>
      <c r="L56" s="75">
        <v>115</v>
      </c>
      <c r="M56" s="318">
        <v>552</v>
      </c>
      <c r="N56" s="75" t="s">
        <v>408</v>
      </c>
      <c r="O56" s="75" t="s">
        <v>408</v>
      </c>
      <c r="Q56" s="75">
        <v>208</v>
      </c>
      <c r="R56" s="318">
        <v>552</v>
      </c>
      <c r="S56" s="75" t="s">
        <v>408</v>
      </c>
    </row>
    <row r="57" spans="2:19" ht="14.25">
      <c r="B57" s="22" t="s">
        <v>122</v>
      </c>
      <c r="C57" s="92"/>
      <c r="D57" s="137">
        <v>482</v>
      </c>
      <c r="E57" s="75">
        <v>915</v>
      </c>
      <c r="G57" s="75">
        <v>11</v>
      </c>
      <c r="H57" s="75">
        <v>313</v>
      </c>
      <c r="I57" s="75">
        <v>325</v>
      </c>
      <c r="J57" s="75">
        <v>266</v>
      </c>
      <c r="K57" s="75">
        <v>246</v>
      </c>
      <c r="L57" s="75">
        <v>268</v>
      </c>
      <c r="M57" s="318">
        <v>280</v>
      </c>
      <c r="N57" s="75">
        <v>4.477611940298498</v>
      </c>
      <c r="O57" s="75">
        <v>-13.846153846153841</v>
      </c>
      <c r="Q57" s="75">
        <v>325</v>
      </c>
      <c r="R57" s="318">
        <v>280</v>
      </c>
      <c r="S57" s="75">
        <v>-13.846153846153841</v>
      </c>
    </row>
    <row r="58" spans="2:19" ht="14.25">
      <c r="B58" s="22" t="s">
        <v>121</v>
      </c>
      <c r="C58" s="22"/>
      <c r="D58" s="137">
        <v>282</v>
      </c>
      <c r="E58" s="75">
        <v>630</v>
      </c>
      <c r="G58" s="75">
        <v>74</v>
      </c>
      <c r="H58" s="75">
        <v>320</v>
      </c>
      <c r="I58" s="75">
        <v>111</v>
      </c>
      <c r="J58" s="75">
        <v>125</v>
      </c>
      <c r="K58" s="75">
        <v>112</v>
      </c>
      <c r="L58" s="75">
        <v>191</v>
      </c>
      <c r="M58" s="318">
        <v>491</v>
      </c>
      <c r="N58" s="75" t="s">
        <v>408</v>
      </c>
      <c r="O58" s="75" t="s">
        <v>408</v>
      </c>
      <c r="Q58" s="75">
        <v>111</v>
      </c>
      <c r="R58" s="318">
        <v>491</v>
      </c>
      <c r="S58" s="75" t="s">
        <v>408</v>
      </c>
    </row>
    <row r="59" spans="2:19" s="18" customFormat="1" ht="15">
      <c r="B59" s="18" t="s">
        <v>124</v>
      </c>
      <c r="D59" s="107">
        <v>2392</v>
      </c>
      <c r="E59" s="17">
        <v>4219</v>
      </c>
      <c r="F59" s="17"/>
      <c r="G59" s="17">
        <v>3233</v>
      </c>
      <c r="H59" s="17">
        <v>4051</v>
      </c>
      <c r="I59" s="17">
        <v>3823</v>
      </c>
      <c r="J59" s="17">
        <v>4219</v>
      </c>
      <c r="K59" s="17">
        <v>4068</v>
      </c>
      <c r="L59" s="17">
        <v>3724</v>
      </c>
      <c r="M59" s="355">
        <v>3505</v>
      </c>
      <c r="N59" s="17">
        <v>-5.880773361976366</v>
      </c>
      <c r="O59" s="17">
        <v>-8.318074810358356</v>
      </c>
      <c r="P59" s="15"/>
      <c r="Q59" s="17">
        <v>3823</v>
      </c>
      <c r="R59" s="355">
        <v>3505</v>
      </c>
      <c r="S59" s="17">
        <v>-8.318074810358356</v>
      </c>
    </row>
    <row r="60" spans="3:19" s="18" customFormat="1" ht="15">
      <c r="C60" s="7"/>
      <c r="D60" s="8"/>
      <c r="E60" s="17"/>
      <c r="F60" s="17"/>
      <c r="G60" s="17"/>
      <c r="H60" s="17"/>
      <c r="I60" s="17"/>
      <c r="J60" s="17"/>
      <c r="K60" s="17"/>
      <c r="L60" s="17"/>
      <c r="M60" s="148"/>
      <c r="N60" s="17"/>
      <c r="O60" s="17"/>
      <c r="P60" s="15"/>
      <c r="Q60" s="190"/>
      <c r="R60" s="148"/>
      <c r="S60" s="17"/>
    </row>
  </sheetData>
  <mergeCells count="1">
    <mergeCell ref="A2:C2"/>
  </mergeCells>
  <hyperlinks>
    <hyperlink ref="A2" location="Index!A1" display="Back to Index"/>
  </hyperlinks>
  <printOptions/>
  <pageMargins left="0.75" right="0.5" top="0.6" bottom="0.57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54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5" sqref="D5"/>
    </sheetView>
  </sheetViews>
  <sheetFormatPr defaultColWidth="9.140625" defaultRowHeight="12.75"/>
  <cols>
    <col min="1" max="1" width="2.28125" style="22" customWidth="1"/>
    <col min="2" max="2" width="2.7109375" style="22" customWidth="1"/>
    <col min="3" max="3" width="36.8515625" style="10" customWidth="1"/>
    <col min="4" max="4" width="10.421875" style="76" customWidth="1"/>
    <col min="5" max="5" width="10.421875" style="75" customWidth="1"/>
    <col min="6" max="6" width="4.00390625" style="75" customWidth="1"/>
    <col min="7" max="12" width="9.8515625" style="75" customWidth="1"/>
    <col min="13" max="13" width="9.8515625" style="122" customWidth="1"/>
    <col min="14" max="15" width="9.7109375" style="75" customWidth="1"/>
    <col min="16" max="16" width="3.57421875" style="21" customWidth="1"/>
    <col min="17" max="17" width="9.7109375" style="75" customWidth="1"/>
    <col min="18" max="18" width="9.8515625" style="122" customWidth="1"/>
    <col min="19" max="19" width="9.8515625" style="75" customWidth="1"/>
    <col min="20" max="16384" width="9.140625" style="22" customWidth="1"/>
  </cols>
  <sheetData>
    <row r="1" spans="1:19" s="42" customFormat="1" ht="20.25">
      <c r="A1" s="41" t="s">
        <v>216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3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4:19" s="18" customFormat="1" ht="9.75" customHeight="1">
      <c r="D3" s="17"/>
      <c r="E3" s="17"/>
      <c r="F3" s="17"/>
      <c r="G3" s="17"/>
      <c r="H3" s="17"/>
      <c r="I3" s="17"/>
      <c r="J3" s="17"/>
      <c r="K3" s="17"/>
      <c r="L3" s="17"/>
      <c r="M3" s="148"/>
      <c r="N3" s="17"/>
      <c r="O3" s="17"/>
      <c r="P3" s="15"/>
      <c r="Q3" s="17"/>
      <c r="R3" s="148"/>
      <c r="S3" s="17"/>
    </row>
    <row r="4" spans="1:19" s="18" customFormat="1" ht="15">
      <c r="A4" s="46" t="s">
        <v>231</v>
      </c>
      <c r="D4" s="17"/>
      <c r="E4" s="17"/>
      <c r="F4" s="17"/>
      <c r="G4" s="17"/>
      <c r="H4" s="17"/>
      <c r="I4" s="17"/>
      <c r="J4" s="17"/>
      <c r="K4" s="17"/>
      <c r="L4" s="17"/>
      <c r="M4" s="148"/>
      <c r="N4" s="17"/>
      <c r="O4" s="17"/>
      <c r="P4" s="15"/>
      <c r="Q4" s="17"/>
      <c r="R4" s="148"/>
      <c r="S4" s="17"/>
    </row>
    <row r="5" spans="1:19" s="18" customFormat="1" ht="15">
      <c r="A5" s="18" t="s">
        <v>217</v>
      </c>
      <c r="C5" s="32"/>
      <c r="D5" s="17">
        <v>2732</v>
      </c>
      <c r="E5" s="17">
        <v>3480</v>
      </c>
      <c r="F5" s="17"/>
      <c r="G5" s="17">
        <v>3147</v>
      </c>
      <c r="H5" s="17">
        <v>3263</v>
      </c>
      <c r="I5" s="17">
        <v>3422</v>
      </c>
      <c r="J5" s="17">
        <v>3480</v>
      </c>
      <c r="K5" s="17">
        <v>3722</v>
      </c>
      <c r="L5" s="17">
        <v>3747</v>
      </c>
      <c r="M5" s="128">
        <v>3387</v>
      </c>
      <c r="N5" s="17">
        <v>-9.607686148919136</v>
      </c>
      <c r="O5" s="17">
        <v>-1.022793687901813</v>
      </c>
      <c r="P5" s="15"/>
      <c r="Q5" s="17">
        <v>3422</v>
      </c>
      <c r="R5" s="128">
        <v>3387</v>
      </c>
      <c r="S5" s="17">
        <v>-1.022793687901813</v>
      </c>
    </row>
    <row r="6" spans="2:19" s="18" customFormat="1" ht="15">
      <c r="B6" s="18" t="s">
        <v>100</v>
      </c>
      <c r="D6" s="17">
        <v>1208</v>
      </c>
      <c r="E6" s="17">
        <v>1808</v>
      </c>
      <c r="F6" s="17"/>
      <c r="G6" s="17">
        <v>1420</v>
      </c>
      <c r="H6" s="17">
        <v>1364</v>
      </c>
      <c r="I6" s="17">
        <v>1521</v>
      </c>
      <c r="J6" s="17">
        <v>1808</v>
      </c>
      <c r="K6" s="17">
        <v>2034</v>
      </c>
      <c r="L6" s="17">
        <v>1938</v>
      </c>
      <c r="M6" s="128">
        <v>1567</v>
      </c>
      <c r="N6" s="17">
        <v>-19.143446852425182</v>
      </c>
      <c r="O6" s="17">
        <v>3.024326101249186</v>
      </c>
      <c r="P6" s="15"/>
      <c r="Q6" s="17">
        <v>1521</v>
      </c>
      <c r="R6" s="128">
        <v>1567</v>
      </c>
      <c r="S6" s="17">
        <v>3.024326101249186</v>
      </c>
    </row>
    <row r="7" spans="3:19" ht="14.25">
      <c r="C7" s="22" t="s">
        <v>157</v>
      </c>
      <c r="D7" s="75">
        <v>213</v>
      </c>
      <c r="E7" s="75">
        <v>195</v>
      </c>
      <c r="G7" s="75">
        <v>219</v>
      </c>
      <c r="H7" s="75">
        <v>268</v>
      </c>
      <c r="I7" s="75">
        <v>356</v>
      </c>
      <c r="J7" s="75">
        <v>195</v>
      </c>
      <c r="K7" s="75">
        <v>269</v>
      </c>
      <c r="L7" s="75">
        <v>249</v>
      </c>
      <c r="M7" s="122">
        <v>342</v>
      </c>
      <c r="N7" s="75">
        <v>37.34939759036144</v>
      </c>
      <c r="O7" s="75">
        <v>-3.93258426966292</v>
      </c>
      <c r="Q7" s="75">
        <v>356</v>
      </c>
      <c r="R7" s="122">
        <v>342</v>
      </c>
      <c r="S7" s="75">
        <v>-3.93258426966292</v>
      </c>
    </row>
    <row r="8" spans="3:19" ht="14.25">
      <c r="C8" s="22" t="s">
        <v>158</v>
      </c>
      <c r="D8" s="75">
        <v>730</v>
      </c>
      <c r="E8" s="75">
        <v>977</v>
      </c>
      <c r="G8" s="75">
        <v>849</v>
      </c>
      <c r="H8" s="75">
        <v>652</v>
      </c>
      <c r="I8" s="75">
        <v>648</v>
      </c>
      <c r="J8" s="75">
        <v>977</v>
      </c>
      <c r="K8" s="75">
        <v>1086</v>
      </c>
      <c r="L8" s="75">
        <v>1153</v>
      </c>
      <c r="M8" s="122">
        <v>723</v>
      </c>
      <c r="N8" s="75">
        <v>-37.294015611448394</v>
      </c>
      <c r="O8" s="75">
        <v>11.574074074074069</v>
      </c>
      <c r="Q8" s="75">
        <v>648</v>
      </c>
      <c r="R8" s="122">
        <v>723</v>
      </c>
      <c r="S8" s="75">
        <v>11.574074074074069</v>
      </c>
    </row>
    <row r="9" spans="3:19" ht="14.25">
      <c r="C9" s="22" t="s">
        <v>159</v>
      </c>
      <c r="D9" s="75">
        <v>265</v>
      </c>
      <c r="E9" s="75">
        <v>636</v>
      </c>
      <c r="G9" s="75">
        <v>352</v>
      </c>
      <c r="H9" s="75">
        <v>444</v>
      </c>
      <c r="I9" s="75">
        <v>517</v>
      </c>
      <c r="J9" s="75">
        <v>636</v>
      </c>
      <c r="K9" s="75">
        <v>679</v>
      </c>
      <c r="L9" s="75">
        <v>536</v>
      </c>
      <c r="M9" s="122">
        <v>502</v>
      </c>
      <c r="N9" s="75">
        <v>-6.343283582089554</v>
      </c>
      <c r="O9" s="75">
        <v>-2.9013539651837505</v>
      </c>
      <c r="Q9" s="75">
        <v>517</v>
      </c>
      <c r="R9" s="122">
        <v>502</v>
      </c>
      <c r="S9" s="75">
        <v>-2.9013539651837505</v>
      </c>
    </row>
    <row r="10" spans="2:19" s="18" customFormat="1" ht="15">
      <c r="B10" s="18" t="s">
        <v>55</v>
      </c>
      <c r="D10" s="17">
        <v>1524</v>
      </c>
      <c r="E10" s="17">
        <v>1672</v>
      </c>
      <c r="F10" s="17"/>
      <c r="G10" s="17">
        <v>1727</v>
      </c>
      <c r="H10" s="17">
        <v>1899</v>
      </c>
      <c r="I10" s="17">
        <v>1901</v>
      </c>
      <c r="J10" s="17">
        <v>1672</v>
      </c>
      <c r="K10" s="17">
        <v>1688</v>
      </c>
      <c r="L10" s="17">
        <v>1809</v>
      </c>
      <c r="M10" s="128">
        <v>1820</v>
      </c>
      <c r="N10" s="17">
        <v>0.608070757324497</v>
      </c>
      <c r="O10" s="17">
        <v>-4.2609153077327715</v>
      </c>
      <c r="P10" s="15"/>
      <c r="Q10" s="17">
        <v>1901</v>
      </c>
      <c r="R10" s="128">
        <v>1820</v>
      </c>
      <c r="S10" s="17">
        <v>-4.2609153077327715</v>
      </c>
    </row>
    <row r="11" spans="3:19" s="18" customFormat="1" ht="15"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48"/>
      <c r="N11" s="17"/>
      <c r="O11" s="17"/>
      <c r="P11" s="15"/>
      <c r="Q11" s="17"/>
      <c r="R11" s="148"/>
      <c r="S11" s="17"/>
    </row>
    <row r="12" spans="1:19" s="18" customFormat="1" ht="15">
      <c r="A12" s="46" t="s">
        <v>218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48"/>
      <c r="N12" s="17"/>
      <c r="O12" s="17"/>
      <c r="P12" s="15"/>
      <c r="Q12" s="17"/>
      <c r="R12" s="148"/>
      <c r="S12" s="17"/>
    </row>
    <row r="13" spans="1:19" s="18" customFormat="1" ht="15">
      <c r="A13" s="18" t="s">
        <v>173</v>
      </c>
      <c r="C13" s="32"/>
      <c r="D13" s="17">
        <v>1208</v>
      </c>
      <c r="E13" s="17">
        <v>1808</v>
      </c>
      <c r="F13" s="17"/>
      <c r="G13" s="17">
        <v>1420</v>
      </c>
      <c r="H13" s="17">
        <v>1364</v>
      </c>
      <c r="I13" s="17">
        <v>1521</v>
      </c>
      <c r="J13" s="17">
        <v>1808</v>
      </c>
      <c r="K13" s="17">
        <v>2034</v>
      </c>
      <c r="L13" s="17">
        <v>1938</v>
      </c>
      <c r="M13" s="128">
        <v>1567</v>
      </c>
      <c r="N13" s="17">
        <v>-19.143446852425182</v>
      </c>
      <c r="O13" s="17">
        <v>3.024326101249186</v>
      </c>
      <c r="P13" s="15"/>
      <c r="Q13" s="17">
        <v>1521</v>
      </c>
      <c r="R13" s="128">
        <v>1567</v>
      </c>
      <c r="S13" s="17">
        <v>3.024326101249186</v>
      </c>
    </row>
    <row r="14" spans="2:19" s="18" customFormat="1" ht="15">
      <c r="B14" s="18" t="s">
        <v>174</v>
      </c>
      <c r="D14" s="17">
        <v>920</v>
      </c>
      <c r="E14" s="17">
        <v>1605</v>
      </c>
      <c r="F14" s="17"/>
      <c r="G14" s="17">
        <v>1115</v>
      </c>
      <c r="H14" s="17">
        <v>1151</v>
      </c>
      <c r="I14" s="17">
        <v>1288</v>
      </c>
      <c r="J14" s="17">
        <v>1605</v>
      </c>
      <c r="K14" s="17">
        <v>1827</v>
      </c>
      <c r="L14" s="17">
        <v>1738</v>
      </c>
      <c r="M14" s="355">
        <v>1378</v>
      </c>
      <c r="N14" s="17">
        <v>-20.713463751438432</v>
      </c>
      <c r="O14" s="17">
        <v>6.987577639751552</v>
      </c>
      <c r="P14" s="15"/>
      <c r="Q14" s="17">
        <v>1288</v>
      </c>
      <c r="R14" s="355">
        <v>1378</v>
      </c>
      <c r="S14" s="17">
        <v>6.987577639751552</v>
      </c>
    </row>
    <row r="15" spans="2:18" ht="14.25">
      <c r="B15" s="93" t="s">
        <v>87</v>
      </c>
      <c r="C15" s="22"/>
      <c r="D15" s="75"/>
      <c r="M15" s="151"/>
      <c r="R15" s="151"/>
    </row>
    <row r="16" spans="2:19" ht="15">
      <c r="B16" s="31"/>
      <c r="C16" s="22" t="s">
        <v>359</v>
      </c>
      <c r="D16" s="75">
        <v>219</v>
      </c>
      <c r="E16" s="75">
        <v>195</v>
      </c>
      <c r="G16" s="75">
        <v>260</v>
      </c>
      <c r="H16" s="75">
        <v>262</v>
      </c>
      <c r="I16" s="75">
        <v>249</v>
      </c>
      <c r="J16" s="75">
        <v>195</v>
      </c>
      <c r="K16" s="75">
        <v>190</v>
      </c>
      <c r="L16" s="75">
        <v>168</v>
      </c>
      <c r="M16" s="318">
        <v>163</v>
      </c>
      <c r="N16" s="75">
        <v>-2.9761904761904767</v>
      </c>
      <c r="O16" s="75">
        <v>-34.53815261044176</v>
      </c>
      <c r="Q16" s="357">
        <v>249</v>
      </c>
      <c r="R16" s="318">
        <v>163</v>
      </c>
      <c r="S16" s="75">
        <v>-34.53815261044176</v>
      </c>
    </row>
    <row r="17" spans="2:19" ht="15">
      <c r="B17" s="31"/>
      <c r="C17" s="22" t="s">
        <v>360</v>
      </c>
      <c r="D17" s="75">
        <v>701</v>
      </c>
      <c r="E17" s="75">
        <v>1410</v>
      </c>
      <c r="G17" s="75">
        <v>855</v>
      </c>
      <c r="H17" s="75">
        <v>889</v>
      </c>
      <c r="I17" s="75">
        <v>1039</v>
      </c>
      <c r="J17" s="75">
        <v>1410</v>
      </c>
      <c r="K17" s="75">
        <v>1637</v>
      </c>
      <c r="L17" s="75">
        <v>1570</v>
      </c>
      <c r="M17" s="318">
        <v>1215</v>
      </c>
      <c r="N17" s="75">
        <v>-22.611464968152863</v>
      </c>
      <c r="O17" s="75">
        <v>16.939364773820987</v>
      </c>
      <c r="Q17" s="357">
        <v>1039</v>
      </c>
      <c r="R17" s="318">
        <v>1215</v>
      </c>
      <c r="S17" s="75">
        <v>16.939364773820987</v>
      </c>
    </row>
    <row r="18" spans="2:18" ht="8.25" customHeight="1" hidden="1">
      <c r="B18" s="36"/>
      <c r="C18" s="94"/>
      <c r="D18" s="75"/>
      <c r="M18" s="318"/>
      <c r="R18" s="151"/>
    </row>
    <row r="19" spans="2:18" ht="14.25">
      <c r="B19" s="58" t="s">
        <v>86</v>
      </c>
      <c r="C19" s="22"/>
      <c r="D19" s="75"/>
      <c r="M19" s="151"/>
      <c r="R19" s="151"/>
    </row>
    <row r="20" spans="2:19" ht="14.25">
      <c r="B20" s="36"/>
      <c r="C20" s="22" t="s">
        <v>53</v>
      </c>
      <c r="D20" s="75">
        <v>271</v>
      </c>
      <c r="E20" s="75">
        <v>213</v>
      </c>
      <c r="G20" s="75">
        <v>316</v>
      </c>
      <c r="H20" s="75">
        <v>190</v>
      </c>
      <c r="I20" s="75">
        <v>208</v>
      </c>
      <c r="J20" s="75">
        <v>213</v>
      </c>
      <c r="K20" s="75">
        <v>211</v>
      </c>
      <c r="L20" s="75">
        <v>203</v>
      </c>
      <c r="M20" s="318">
        <v>195</v>
      </c>
      <c r="N20" s="75">
        <v>-3.9408866995073843</v>
      </c>
      <c r="O20" s="75">
        <v>-6.25</v>
      </c>
      <c r="Q20" s="75">
        <v>208</v>
      </c>
      <c r="R20" s="318">
        <v>195</v>
      </c>
      <c r="S20" s="75">
        <v>-6.25</v>
      </c>
    </row>
    <row r="21" spans="2:19" ht="14.25">
      <c r="B21" s="36"/>
      <c r="C21" s="95" t="s">
        <v>54</v>
      </c>
      <c r="D21" s="75">
        <v>313</v>
      </c>
      <c r="E21" s="75">
        <v>327</v>
      </c>
      <c r="G21" s="75">
        <v>381</v>
      </c>
      <c r="H21" s="75">
        <v>394</v>
      </c>
      <c r="I21" s="75">
        <v>375</v>
      </c>
      <c r="J21" s="75">
        <v>327</v>
      </c>
      <c r="K21" s="75">
        <v>308</v>
      </c>
      <c r="L21" s="75">
        <v>253</v>
      </c>
      <c r="M21" s="318">
        <v>226</v>
      </c>
      <c r="N21" s="75">
        <v>-10.671936758893285</v>
      </c>
      <c r="O21" s="75">
        <v>-39.733333333333334</v>
      </c>
      <c r="Q21" s="75">
        <v>375</v>
      </c>
      <c r="R21" s="318">
        <v>226</v>
      </c>
      <c r="S21" s="75">
        <v>-39.733333333333334</v>
      </c>
    </row>
    <row r="22" spans="2:19" ht="14.25">
      <c r="B22" s="36"/>
      <c r="C22" s="95" t="s">
        <v>81</v>
      </c>
      <c r="D22" s="75">
        <v>241</v>
      </c>
      <c r="E22" s="75">
        <v>213</v>
      </c>
      <c r="G22" s="75">
        <v>249</v>
      </c>
      <c r="H22" s="75">
        <v>229</v>
      </c>
      <c r="I22" s="75">
        <v>198</v>
      </c>
      <c r="J22" s="75">
        <v>213</v>
      </c>
      <c r="K22" s="75">
        <v>199</v>
      </c>
      <c r="L22" s="75">
        <v>190</v>
      </c>
      <c r="M22" s="318">
        <v>190</v>
      </c>
      <c r="N22" s="75">
        <v>0</v>
      </c>
      <c r="O22" s="75">
        <v>-4.040404040404044</v>
      </c>
      <c r="Q22" s="75">
        <v>198</v>
      </c>
      <c r="R22" s="318">
        <v>190</v>
      </c>
      <c r="S22" s="75">
        <v>-4.040404040404044</v>
      </c>
    </row>
    <row r="23" spans="2:19" ht="14.25">
      <c r="B23" s="36"/>
      <c r="C23" s="95" t="s">
        <v>79</v>
      </c>
      <c r="D23" s="75">
        <v>59</v>
      </c>
      <c r="E23" s="75">
        <v>82</v>
      </c>
      <c r="G23" s="75">
        <v>72</v>
      </c>
      <c r="H23" s="75">
        <v>79</v>
      </c>
      <c r="I23" s="75">
        <v>72</v>
      </c>
      <c r="J23" s="75">
        <v>82</v>
      </c>
      <c r="K23" s="75">
        <v>72</v>
      </c>
      <c r="L23" s="75">
        <v>80</v>
      </c>
      <c r="M23" s="318">
        <v>92</v>
      </c>
      <c r="N23" s="75">
        <v>15</v>
      </c>
      <c r="O23" s="75">
        <v>27.777777777777768</v>
      </c>
      <c r="Q23" s="75">
        <v>72</v>
      </c>
      <c r="R23" s="318">
        <v>92</v>
      </c>
      <c r="S23" s="75">
        <v>27.777777777777768</v>
      </c>
    </row>
    <row r="24" spans="2:19" ht="14.25">
      <c r="B24" s="36"/>
      <c r="C24" s="95" t="s">
        <v>82</v>
      </c>
      <c r="D24" s="75">
        <v>36</v>
      </c>
      <c r="E24" s="75">
        <v>770</v>
      </c>
      <c r="G24" s="75">
        <v>97</v>
      </c>
      <c r="H24" s="75">
        <v>259</v>
      </c>
      <c r="I24" s="75">
        <v>435</v>
      </c>
      <c r="J24" s="75">
        <v>770</v>
      </c>
      <c r="K24" s="75">
        <v>1037</v>
      </c>
      <c r="L24" s="75">
        <v>1012</v>
      </c>
      <c r="M24" s="318">
        <v>675</v>
      </c>
      <c r="N24" s="75">
        <v>-33.30039525691699</v>
      </c>
      <c r="O24" s="75">
        <v>55.172413793103445</v>
      </c>
      <c r="Q24" s="75">
        <v>435</v>
      </c>
      <c r="R24" s="318">
        <v>675</v>
      </c>
      <c r="S24" s="75">
        <v>55.172413793103445</v>
      </c>
    </row>
    <row r="25" spans="2:18" ht="14.25">
      <c r="B25" s="93" t="s">
        <v>94</v>
      </c>
      <c r="C25" s="22"/>
      <c r="D25" s="75"/>
      <c r="M25" s="151"/>
      <c r="R25" s="151"/>
    </row>
    <row r="26" spans="2:19" ht="14.25">
      <c r="B26" s="36"/>
      <c r="C26" s="96" t="s">
        <v>88</v>
      </c>
      <c r="D26" s="75">
        <v>351</v>
      </c>
      <c r="E26" s="75">
        <v>386</v>
      </c>
      <c r="G26" s="75">
        <v>381</v>
      </c>
      <c r="H26" s="75">
        <v>361</v>
      </c>
      <c r="I26" s="75">
        <v>349</v>
      </c>
      <c r="J26" s="75">
        <v>386</v>
      </c>
      <c r="K26" s="75">
        <v>375</v>
      </c>
      <c r="L26" s="75">
        <v>351</v>
      </c>
      <c r="M26" s="318">
        <v>330</v>
      </c>
      <c r="N26" s="75">
        <v>-5.982905982905984</v>
      </c>
      <c r="O26" s="75">
        <v>-5.444126074498568</v>
      </c>
      <c r="Q26" s="75">
        <v>349</v>
      </c>
      <c r="R26" s="318">
        <v>330</v>
      </c>
      <c r="S26" s="75">
        <v>-5.444126074498568</v>
      </c>
    </row>
    <row r="27" spans="3:19" ht="14.25">
      <c r="C27" s="96" t="s">
        <v>89</v>
      </c>
      <c r="D27" s="75">
        <v>30</v>
      </c>
      <c r="E27" s="75">
        <v>22</v>
      </c>
      <c r="G27" s="75">
        <v>44</v>
      </c>
      <c r="H27" s="75">
        <v>46</v>
      </c>
      <c r="I27" s="75">
        <v>24</v>
      </c>
      <c r="J27" s="75">
        <v>22</v>
      </c>
      <c r="K27" s="75">
        <v>24</v>
      </c>
      <c r="L27" s="75">
        <v>13</v>
      </c>
      <c r="M27" s="318">
        <v>12</v>
      </c>
      <c r="N27" s="75">
        <v>-7.692307692307687</v>
      </c>
      <c r="O27" s="75">
        <v>-50</v>
      </c>
      <c r="Q27" s="75">
        <v>24</v>
      </c>
      <c r="R27" s="318">
        <v>12</v>
      </c>
      <c r="S27" s="75">
        <v>-50</v>
      </c>
    </row>
    <row r="28" spans="3:19" ht="14.25">
      <c r="C28" s="96" t="s">
        <v>90</v>
      </c>
      <c r="D28" s="75">
        <v>43</v>
      </c>
      <c r="E28" s="75">
        <v>30</v>
      </c>
      <c r="G28" s="75">
        <v>42</v>
      </c>
      <c r="H28" s="75">
        <v>42</v>
      </c>
      <c r="I28" s="75">
        <v>41</v>
      </c>
      <c r="J28" s="75">
        <v>30</v>
      </c>
      <c r="K28" s="75">
        <v>27</v>
      </c>
      <c r="L28" s="75">
        <v>21</v>
      </c>
      <c r="M28" s="318">
        <v>19</v>
      </c>
      <c r="N28" s="75">
        <v>-9.523809523809524</v>
      </c>
      <c r="O28" s="75">
        <v>-53.65853658536586</v>
      </c>
      <c r="Q28" s="75">
        <v>41</v>
      </c>
      <c r="R28" s="318">
        <v>19</v>
      </c>
      <c r="S28" s="75">
        <v>-53.65853658536586</v>
      </c>
    </row>
    <row r="29" spans="3:19" ht="14.25">
      <c r="C29" s="96" t="s">
        <v>91</v>
      </c>
      <c r="D29" s="75">
        <v>187</v>
      </c>
      <c r="E29" s="75">
        <v>238</v>
      </c>
      <c r="G29" s="75">
        <v>226</v>
      </c>
      <c r="H29" s="75">
        <v>185</v>
      </c>
      <c r="I29" s="75">
        <v>177</v>
      </c>
      <c r="J29" s="75">
        <v>238</v>
      </c>
      <c r="K29" s="75">
        <v>280</v>
      </c>
      <c r="L29" s="75">
        <v>197</v>
      </c>
      <c r="M29" s="318">
        <v>161</v>
      </c>
      <c r="N29" s="75">
        <v>-18.274111675126903</v>
      </c>
      <c r="O29" s="75">
        <v>-9.039548022598876</v>
      </c>
      <c r="Q29" s="75">
        <v>177</v>
      </c>
      <c r="R29" s="318">
        <v>161</v>
      </c>
      <c r="S29" s="75">
        <v>-9.039548022598876</v>
      </c>
    </row>
    <row r="30" spans="3:19" ht="14.25">
      <c r="C30" s="96" t="s">
        <v>92</v>
      </c>
      <c r="D30" s="75">
        <v>6</v>
      </c>
      <c r="E30" s="75">
        <v>97</v>
      </c>
      <c r="G30" s="75">
        <v>7</v>
      </c>
      <c r="H30" s="75">
        <v>10</v>
      </c>
      <c r="I30" s="75">
        <v>39</v>
      </c>
      <c r="J30" s="75">
        <v>97</v>
      </c>
      <c r="K30" s="75">
        <v>121</v>
      </c>
      <c r="L30" s="75">
        <v>115</v>
      </c>
      <c r="M30" s="318">
        <v>150</v>
      </c>
      <c r="N30" s="75">
        <v>30.434782608695656</v>
      </c>
      <c r="O30" s="75" t="s">
        <v>408</v>
      </c>
      <c r="Q30" s="75">
        <v>39</v>
      </c>
      <c r="R30" s="318">
        <v>150</v>
      </c>
      <c r="S30" s="75" t="s">
        <v>408</v>
      </c>
    </row>
    <row r="31" spans="3:19" ht="14.25">
      <c r="C31" s="96" t="s">
        <v>93</v>
      </c>
      <c r="D31" s="75">
        <v>66</v>
      </c>
      <c r="E31" s="75">
        <v>621</v>
      </c>
      <c r="G31" s="75">
        <v>141</v>
      </c>
      <c r="H31" s="75">
        <v>236</v>
      </c>
      <c r="I31" s="75">
        <v>369</v>
      </c>
      <c r="J31" s="75">
        <v>621</v>
      </c>
      <c r="K31" s="75">
        <v>818</v>
      </c>
      <c r="L31" s="75">
        <v>882</v>
      </c>
      <c r="M31" s="318">
        <v>545</v>
      </c>
      <c r="N31" s="75">
        <v>-38.208616780045354</v>
      </c>
      <c r="O31" s="75">
        <v>47.696476964769644</v>
      </c>
      <c r="Q31" s="75">
        <v>369</v>
      </c>
      <c r="R31" s="318">
        <v>545</v>
      </c>
      <c r="S31" s="75">
        <v>47.696476964769644</v>
      </c>
    </row>
    <row r="32" spans="3:19" ht="14.25">
      <c r="C32" s="96" t="s">
        <v>95</v>
      </c>
      <c r="D32" s="75">
        <v>129</v>
      </c>
      <c r="E32" s="75">
        <v>113</v>
      </c>
      <c r="G32" s="75">
        <v>151</v>
      </c>
      <c r="H32" s="75">
        <v>146</v>
      </c>
      <c r="I32" s="75">
        <v>138</v>
      </c>
      <c r="J32" s="75">
        <v>113</v>
      </c>
      <c r="K32" s="75">
        <v>94</v>
      </c>
      <c r="L32" s="75">
        <v>75</v>
      </c>
      <c r="M32" s="318">
        <v>74</v>
      </c>
      <c r="N32" s="75">
        <v>-1.3333333333333308</v>
      </c>
      <c r="O32" s="75">
        <v>-46.37681159420289</v>
      </c>
      <c r="Q32" s="75">
        <v>138</v>
      </c>
      <c r="R32" s="318">
        <v>74</v>
      </c>
      <c r="S32" s="75">
        <v>-46.37681159420289</v>
      </c>
    </row>
    <row r="33" spans="3:19" ht="14.25">
      <c r="C33" s="96" t="s">
        <v>39</v>
      </c>
      <c r="D33" s="75">
        <v>108</v>
      </c>
      <c r="E33" s="75">
        <v>98</v>
      </c>
      <c r="G33" s="75">
        <v>123</v>
      </c>
      <c r="H33" s="75">
        <v>125</v>
      </c>
      <c r="I33" s="75">
        <v>151</v>
      </c>
      <c r="J33" s="75">
        <v>98</v>
      </c>
      <c r="K33" s="75">
        <v>88</v>
      </c>
      <c r="L33" s="75">
        <v>84</v>
      </c>
      <c r="M33" s="318">
        <v>87</v>
      </c>
      <c r="N33" s="75">
        <v>3.571428571428581</v>
      </c>
      <c r="O33" s="75">
        <v>-42.384105960264904</v>
      </c>
      <c r="Q33" s="75">
        <v>151</v>
      </c>
      <c r="R33" s="318">
        <v>87</v>
      </c>
      <c r="S33" s="75">
        <v>-42.384105960264904</v>
      </c>
    </row>
    <row r="34" spans="2:19" s="18" customFormat="1" ht="15">
      <c r="B34" s="18" t="s">
        <v>220</v>
      </c>
      <c r="C34" s="31"/>
      <c r="D34" s="17">
        <v>288</v>
      </c>
      <c r="E34" s="17">
        <v>203</v>
      </c>
      <c r="F34" s="17"/>
      <c r="G34" s="17">
        <v>305</v>
      </c>
      <c r="H34" s="17">
        <v>213</v>
      </c>
      <c r="I34" s="17">
        <v>233</v>
      </c>
      <c r="J34" s="17">
        <v>203</v>
      </c>
      <c r="K34" s="17">
        <v>207</v>
      </c>
      <c r="L34" s="17">
        <v>200</v>
      </c>
      <c r="M34" s="355">
        <v>189</v>
      </c>
      <c r="N34" s="17">
        <v>-5.500000000000005</v>
      </c>
      <c r="O34" s="17">
        <v>-18.884120171673825</v>
      </c>
      <c r="P34" s="15"/>
      <c r="Q34" s="17">
        <v>233</v>
      </c>
      <c r="R34" s="128">
        <v>189</v>
      </c>
      <c r="S34" s="17">
        <v>-18.884120171673825</v>
      </c>
    </row>
    <row r="35" spans="2:19" ht="15">
      <c r="B35" s="18"/>
      <c r="C35" s="36" t="s">
        <v>83</v>
      </c>
      <c r="D35" s="75">
        <v>236</v>
      </c>
      <c r="E35" s="75">
        <v>106</v>
      </c>
      <c r="G35" s="75">
        <v>251</v>
      </c>
      <c r="H35" s="75">
        <v>134</v>
      </c>
      <c r="I35" s="75">
        <v>131</v>
      </c>
      <c r="J35" s="75">
        <v>106</v>
      </c>
      <c r="K35" s="75">
        <v>104</v>
      </c>
      <c r="L35" s="75">
        <v>80</v>
      </c>
      <c r="M35" s="318">
        <v>77</v>
      </c>
      <c r="N35" s="75">
        <v>-3.75</v>
      </c>
      <c r="O35" s="75">
        <v>-41.221374045801525</v>
      </c>
      <c r="Q35" s="75">
        <v>131</v>
      </c>
      <c r="R35" s="318">
        <v>77</v>
      </c>
      <c r="S35" s="75">
        <v>-41.221374045801525</v>
      </c>
    </row>
    <row r="36" spans="2:19" ht="15">
      <c r="B36" s="18"/>
      <c r="C36" s="36" t="s">
        <v>84</v>
      </c>
      <c r="D36" s="75">
        <v>52</v>
      </c>
      <c r="E36" s="75">
        <v>97</v>
      </c>
      <c r="G36" s="75">
        <v>54</v>
      </c>
      <c r="H36" s="75">
        <v>79</v>
      </c>
      <c r="I36" s="75">
        <v>102</v>
      </c>
      <c r="J36" s="75">
        <v>97</v>
      </c>
      <c r="K36" s="75">
        <v>103</v>
      </c>
      <c r="L36" s="75">
        <v>120</v>
      </c>
      <c r="M36" s="318">
        <v>112</v>
      </c>
      <c r="N36" s="75">
        <v>-6.666666666666665</v>
      </c>
      <c r="O36" s="75">
        <v>9.80392156862746</v>
      </c>
      <c r="Q36" s="75">
        <v>102</v>
      </c>
      <c r="R36" s="318">
        <v>112</v>
      </c>
      <c r="S36" s="75">
        <v>9.80392156862746</v>
      </c>
    </row>
    <row r="37" spans="1:18" ht="15">
      <c r="A37" s="18"/>
      <c r="B37" s="36"/>
      <c r="C37" s="22"/>
      <c r="D37" s="75"/>
      <c r="M37" s="151"/>
      <c r="R37" s="151"/>
    </row>
    <row r="38" spans="1:18" ht="15">
      <c r="A38" s="46" t="s">
        <v>219</v>
      </c>
      <c r="B38" s="36"/>
      <c r="C38" s="22"/>
      <c r="D38" s="75"/>
      <c r="M38" s="151"/>
      <c r="R38" s="151"/>
    </row>
    <row r="39" spans="1:19" s="18" customFormat="1" ht="15">
      <c r="A39" s="18" t="s">
        <v>221</v>
      </c>
      <c r="C39" s="32"/>
      <c r="D39" s="17">
        <v>1524</v>
      </c>
      <c r="E39" s="17">
        <v>1672</v>
      </c>
      <c r="F39" s="17"/>
      <c r="G39" s="17">
        <v>1727</v>
      </c>
      <c r="H39" s="17">
        <v>1899</v>
      </c>
      <c r="I39" s="17">
        <v>1901</v>
      </c>
      <c r="J39" s="17">
        <v>1672</v>
      </c>
      <c r="K39" s="17">
        <v>1688</v>
      </c>
      <c r="L39" s="17">
        <v>1809</v>
      </c>
      <c r="M39" s="128">
        <v>1820</v>
      </c>
      <c r="N39" s="17">
        <v>0.608070757324497</v>
      </c>
      <c r="O39" s="17">
        <v>-4.2609153077327715</v>
      </c>
      <c r="P39" s="15"/>
      <c r="Q39" s="17">
        <v>1901</v>
      </c>
      <c r="R39" s="128">
        <v>1820</v>
      </c>
      <c r="S39" s="17">
        <v>-4.2609153077327715</v>
      </c>
    </row>
    <row r="40" spans="2:19" s="18" customFormat="1" ht="15">
      <c r="B40" s="18" t="s">
        <v>222</v>
      </c>
      <c r="D40" s="17">
        <v>1016</v>
      </c>
      <c r="E40" s="17">
        <v>1325</v>
      </c>
      <c r="F40" s="17"/>
      <c r="G40" s="17">
        <v>1176</v>
      </c>
      <c r="H40" s="17">
        <v>1346</v>
      </c>
      <c r="I40" s="17">
        <v>1341</v>
      </c>
      <c r="J40" s="17">
        <v>1325</v>
      </c>
      <c r="K40" s="17">
        <v>1339</v>
      </c>
      <c r="L40" s="17">
        <v>1433</v>
      </c>
      <c r="M40" s="128">
        <v>1449</v>
      </c>
      <c r="N40" s="17">
        <v>1.1165387299371998</v>
      </c>
      <c r="O40" s="17">
        <v>8.053691275167797</v>
      </c>
      <c r="P40" s="15"/>
      <c r="Q40" s="17">
        <v>1341</v>
      </c>
      <c r="R40" s="128">
        <v>1449</v>
      </c>
      <c r="S40" s="17">
        <v>8.053691275167797</v>
      </c>
    </row>
    <row r="41" spans="2:18" ht="14.25">
      <c r="B41" s="93" t="s">
        <v>87</v>
      </c>
      <c r="C41" s="22"/>
      <c r="D41" s="75"/>
      <c r="M41" s="151"/>
      <c r="R41" s="151"/>
    </row>
    <row r="42" spans="2:19" ht="15">
      <c r="B42" s="31"/>
      <c r="C42" s="22" t="s">
        <v>365</v>
      </c>
      <c r="D42" s="75">
        <v>383</v>
      </c>
      <c r="E42" s="75">
        <v>440</v>
      </c>
      <c r="G42" s="75">
        <v>398</v>
      </c>
      <c r="H42" s="75">
        <v>399</v>
      </c>
      <c r="I42" s="75">
        <v>406</v>
      </c>
      <c r="J42" s="75">
        <v>440</v>
      </c>
      <c r="K42" s="75">
        <v>459</v>
      </c>
      <c r="L42" s="75">
        <v>482</v>
      </c>
      <c r="M42" s="122">
        <v>490</v>
      </c>
      <c r="N42" s="75">
        <v>1.6597510373443924</v>
      </c>
      <c r="O42" s="75">
        <v>20.68965517241379</v>
      </c>
      <c r="Q42" s="75">
        <v>406</v>
      </c>
      <c r="R42" s="122">
        <v>490</v>
      </c>
      <c r="S42" s="75">
        <v>20.68965517241379</v>
      </c>
    </row>
    <row r="43" spans="2:19" ht="15">
      <c r="B43" s="31"/>
      <c r="C43" s="22" t="s">
        <v>360</v>
      </c>
      <c r="D43" s="75">
        <v>633</v>
      </c>
      <c r="E43" s="75">
        <v>885</v>
      </c>
      <c r="G43" s="75">
        <v>778</v>
      </c>
      <c r="H43" s="75">
        <v>947</v>
      </c>
      <c r="I43" s="75">
        <v>935</v>
      </c>
      <c r="J43" s="75">
        <v>885</v>
      </c>
      <c r="K43" s="75">
        <v>880</v>
      </c>
      <c r="L43" s="75">
        <v>951</v>
      </c>
      <c r="M43" s="122">
        <v>959</v>
      </c>
      <c r="N43" s="75">
        <v>0.8412197686645584</v>
      </c>
      <c r="O43" s="75">
        <v>2.566844919786093</v>
      </c>
      <c r="Q43" s="75">
        <v>935</v>
      </c>
      <c r="R43" s="122">
        <v>959</v>
      </c>
      <c r="S43" s="75">
        <v>2.566844919786093</v>
      </c>
    </row>
    <row r="44" spans="2:18" ht="9.75" customHeight="1" hidden="1">
      <c r="B44" s="36"/>
      <c r="C44" s="94"/>
      <c r="D44" s="75"/>
      <c r="M44" s="151"/>
      <c r="R44" s="151"/>
    </row>
    <row r="45" spans="2:18" ht="14.25">
      <c r="B45" s="58" t="s">
        <v>86</v>
      </c>
      <c r="C45" s="22"/>
      <c r="D45" s="75"/>
      <c r="M45" s="151"/>
      <c r="R45" s="151"/>
    </row>
    <row r="46" spans="2:19" ht="14.25">
      <c r="B46" s="36"/>
      <c r="C46" s="22" t="s">
        <v>53</v>
      </c>
      <c r="D46" s="75">
        <v>316</v>
      </c>
      <c r="E46" s="75">
        <v>546</v>
      </c>
      <c r="G46" s="75">
        <v>359</v>
      </c>
      <c r="H46" s="75">
        <v>573</v>
      </c>
      <c r="I46" s="75">
        <v>564</v>
      </c>
      <c r="J46" s="75">
        <v>546</v>
      </c>
      <c r="K46" s="75">
        <v>559</v>
      </c>
      <c r="L46" s="75">
        <v>588</v>
      </c>
      <c r="M46" s="122">
        <v>611</v>
      </c>
      <c r="N46" s="75">
        <v>3.911564625850339</v>
      </c>
      <c r="O46" s="75">
        <v>8.333333333333325</v>
      </c>
      <c r="Q46" s="75">
        <v>564</v>
      </c>
      <c r="R46" s="122">
        <v>611</v>
      </c>
      <c r="S46" s="75">
        <v>8.333333333333325</v>
      </c>
    </row>
    <row r="47" spans="2:19" ht="14.25">
      <c r="B47" s="36"/>
      <c r="C47" s="95" t="s">
        <v>54</v>
      </c>
      <c r="D47" s="75">
        <v>343</v>
      </c>
      <c r="E47" s="75">
        <v>330</v>
      </c>
      <c r="G47" s="75">
        <v>324</v>
      </c>
      <c r="H47" s="75">
        <v>319</v>
      </c>
      <c r="I47" s="75">
        <v>318</v>
      </c>
      <c r="J47" s="75">
        <v>330</v>
      </c>
      <c r="K47" s="75">
        <v>335</v>
      </c>
      <c r="L47" s="75">
        <v>371</v>
      </c>
      <c r="M47" s="122">
        <v>367</v>
      </c>
      <c r="N47" s="75">
        <v>-1.0781671159029615</v>
      </c>
      <c r="O47" s="75">
        <v>15.408805031446548</v>
      </c>
      <c r="Q47" s="75">
        <v>318</v>
      </c>
      <c r="R47" s="122">
        <v>367</v>
      </c>
      <c r="S47" s="75">
        <v>15.408805031446548</v>
      </c>
    </row>
    <row r="48" spans="2:19" ht="14.25">
      <c r="B48" s="36"/>
      <c r="C48" s="95" t="s">
        <v>81</v>
      </c>
      <c r="D48" s="75">
        <v>117</v>
      </c>
      <c r="E48" s="75">
        <v>121</v>
      </c>
      <c r="G48" s="75">
        <v>115</v>
      </c>
      <c r="H48" s="75">
        <v>109</v>
      </c>
      <c r="I48" s="75">
        <v>113</v>
      </c>
      <c r="J48" s="75">
        <v>121</v>
      </c>
      <c r="K48" s="75">
        <v>126</v>
      </c>
      <c r="L48" s="75">
        <v>125</v>
      </c>
      <c r="M48" s="122">
        <v>123</v>
      </c>
      <c r="N48" s="75">
        <v>-1.6</v>
      </c>
      <c r="O48" s="75">
        <v>8.849557522123884</v>
      </c>
      <c r="Q48" s="75">
        <v>113</v>
      </c>
      <c r="R48" s="122">
        <v>123</v>
      </c>
      <c r="S48" s="75">
        <v>8.849557522123884</v>
      </c>
    </row>
    <row r="49" spans="2:19" ht="14.25">
      <c r="B49" s="36"/>
      <c r="C49" s="95" t="s">
        <v>79</v>
      </c>
      <c r="D49" s="75">
        <v>159</v>
      </c>
      <c r="E49" s="75">
        <v>174</v>
      </c>
      <c r="G49" s="75">
        <v>183</v>
      </c>
      <c r="H49" s="75">
        <v>182</v>
      </c>
      <c r="I49" s="75">
        <v>195</v>
      </c>
      <c r="J49" s="75">
        <v>174</v>
      </c>
      <c r="K49" s="75">
        <v>170</v>
      </c>
      <c r="L49" s="75">
        <v>191</v>
      </c>
      <c r="M49" s="122">
        <v>191</v>
      </c>
      <c r="N49" s="75">
        <v>0</v>
      </c>
      <c r="O49" s="75">
        <v>-2.051282051282055</v>
      </c>
      <c r="Q49" s="75">
        <v>195</v>
      </c>
      <c r="R49" s="122">
        <v>191</v>
      </c>
      <c r="S49" s="75">
        <v>-2.051282051282055</v>
      </c>
    </row>
    <row r="50" spans="2:19" ht="14.25">
      <c r="B50" s="36"/>
      <c r="C50" s="95" t="s">
        <v>82</v>
      </c>
      <c r="D50" s="75">
        <v>81</v>
      </c>
      <c r="E50" s="75">
        <v>154</v>
      </c>
      <c r="G50" s="75">
        <v>195</v>
      </c>
      <c r="H50" s="75">
        <v>163</v>
      </c>
      <c r="I50" s="75">
        <v>151</v>
      </c>
      <c r="J50" s="75">
        <v>154</v>
      </c>
      <c r="K50" s="75">
        <v>149</v>
      </c>
      <c r="L50" s="75">
        <v>158</v>
      </c>
      <c r="M50" s="122">
        <v>157</v>
      </c>
      <c r="N50" s="75">
        <v>-0.6329113924050667</v>
      </c>
      <c r="O50" s="75">
        <v>3.9735099337748325</v>
      </c>
      <c r="Q50" s="75">
        <v>151</v>
      </c>
      <c r="R50" s="122">
        <v>157</v>
      </c>
      <c r="S50" s="75">
        <v>3.9735099337748325</v>
      </c>
    </row>
    <row r="51" spans="2:19" s="18" customFormat="1" ht="15">
      <c r="B51" s="18" t="s">
        <v>223</v>
      </c>
      <c r="D51" s="17">
        <v>508</v>
      </c>
      <c r="E51" s="17">
        <v>347</v>
      </c>
      <c r="F51" s="17"/>
      <c r="G51" s="17">
        <v>551</v>
      </c>
      <c r="H51" s="17">
        <v>553</v>
      </c>
      <c r="I51" s="17">
        <v>560</v>
      </c>
      <c r="J51" s="17">
        <v>347</v>
      </c>
      <c r="K51" s="17">
        <v>349</v>
      </c>
      <c r="L51" s="17">
        <v>376</v>
      </c>
      <c r="M51" s="128">
        <v>371</v>
      </c>
      <c r="N51" s="17">
        <v>-1.3297872340425565</v>
      </c>
      <c r="O51" s="17">
        <v>-33.75</v>
      </c>
      <c r="P51" s="15"/>
      <c r="Q51" s="17">
        <v>560</v>
      </c>
      <c r="R51" s="128">
        <v>371</v>
      </c>
      <c r="S51" s="17">
        <v>-33.75</v>
      </c>
    </row>
    <row r="52" spans="3:19" ht="14.25">
      <c r="C52" s="36" t="s">
        <v>83</v>
      </c>
      <c r="D52" s="75">
        <v>288</v>
      </c>
      <c r="E52" s="75">
        <v>92</v>
      </c>
      <c r="G52" s="75">
        <v>338</v>
      </c>
      <c r="H52" s="75">
        <v>339</v>
      </c>
      <c r="I52" s="75">
        <v>342</v>
      </c>
      <c r="J52" s="75">
        <v>92</v>
      </c>
      <c r="K52" s="75">
        <v>99</v>
      </c>
      <c r="L52" s="75">
        <v>116</v>
      </c>
      <c r="M52" s="122">
        <v>122</v>
      </c>
      <c r="N52" s="75">
        <v>5.1724137931034475</v>
      </c>
      <c r="O52" s="75">
        <v>-64.32748538011697</v>
      </c>
      <c r="Q52" s="75">
        <v>342</v>
      </c>
      <c r="R52" s="122">
        <v>122</v>
      </c>
      <c r="S52" s="75">
        <v>-64.32748538011697</v>
      </c>
    </row>
    <row r="53" spans="3:19" ht="14.25">
      <c r="C53" s="36" t="s">
        <v>84</v>
      </c>
      <c r="D53" s="75">
        <v>220</v>
      </c>
      <c r="E53" s="75">
        <v>255</v>
      </c>
      <c r="G53" s="75">
        <v>213</v>
      </c>
      <c r="H53" s="75">
        <v>214</v>
      </c>
      <c r="I53" s="75">
        <v>218</v>
      </c>
      <c r="J53" s="75">
        <v>255</v>
      </c>
      <c r="K53" s="75">
        <v>250</v>
      </c>
      <c r="L53" s="75">
        <v>260</v>
      </c>
      <c r="M53" s="122">
        <v>249</v>
      </c>
      <c r="N53" s="75">
        <v>-4.230769230769226</v>
      </c>
      <c r="O53" s="75">
        <v>14.220183486238525</v>
      </c>
      <c r="Q53" s="75">
        <v>218</v>
      </c>
      <c r="R53" s="122">
        <v>249</v>
      </c>
      <c r="S53" s="75">
        <v>14.220183486238525</v>
      </c>
    </row>
    <row r="54" spans="3:18" ht="14.25">
      <c r="C54" s="22"/>
      <c r="D54" s="75"/>
      <c r="M54" s="151"/>
      <c r="Q54" s="191"/>
      <c r="R54" s="151"/>
    </row>
  </sheetData>
  <mergeCells count="1">
    <mergeCell ref="A2:C2"/>
  </mergeCells>
  <hyperlinks>
    <hyperlink ref="A2" location="Index!A1" display="Back to Index"/>
  </hyperlinks>
  <printOptions/>
  <pageMargins left="0.75" right="0.75" top="0.5" bottom="0.5" header="0.5" footer="0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22"/>
  <sheetViews>
    <sheetView zoomScale="80" zoomScaleNormal="80" workbookViewId="0" topLeftCell="A1">
      <pane xSplit="3" ySplit="2" topLeftCell="L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N7" sqref="N7:O21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40.00390625" style="5" customWidth="1"/>
    <col min="4" max="4" width="9.8515625" style="129" bestFit="1" customWidth="1"/>
    <col min="5" max="5" width="9.8515625" style="124" bestFit="1" customWidth="1"/>
    <col min="6" max="6" width="3.57421875" style="124" customWidth="1"/>
    <col min="7" max="8" width="9.8515625" style="124" bestFit="1" customWidth="1"/>
    <col min="9" max="11" width="9.8515625" style="124" customWidth="1"/>
    <col min="12" max="12" width="9.8515625" style="124" bestFit="1" customWidth="1"/>
    <col min="13" max="13" width="10.7109375" style="125" bestFit="1" customWidth="1"/>
    <col min="14" max="14" width="8.00390625" style="124" customWidth="1"/>
    <col min="15" max="15" width="7.7109375" style="124" bestFit="1" customWidth="1"/>
    <col min="16" max="16" width="2.8515625" style="19" customWidth="1"/>
    <col min="17" max="17" width="9.8515625" style="124" bestFit="1" customWidth="1"/>
    <col min="18" max="18" width="10.00390625" style="125" customWidth="1"/>
    <col min="19" max="19" width="7.8515625" style="124" customWidth="1"/>
    <col min="20" max="16384" width="9.140625" style="20" customWidth="1"/>
  </cols>
  <sheetData>
    <row r="1" spans="1:19" s="42" customFormat="1" ht="20.25">
      <c r="A1" s="41" t="s">
        <v>125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3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1:19" s="24" customFormat="1" ht="14.25" customHeight="1">
      <c r="A3" s="47"/>
      <c r="B3" s="31"/>
      <c r="D3" s="8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Q3" s="17"/>
      <c r="R3" s="128"/>
      <c r="S3" s="17"/>
    </row>
    <row r="4" spans="1:18" ht="15">
      <c r="A4" s="46" t="s">
        <v>232</v>
      </c>
      <c r="B4" s="38"/>
      <c r="M4" s="170"/>
      <c r="R4" s="170"/>
    </row>
    <row r="5" spans="1:18" ht="15">
      <c r="A5" s="18" t="s">
        <v>133</v>
      </c>
      <c r="C5" s="20"/>
      <c r="D5" s="124"/>
      <c r="M5" s="172"/>
      <c r="R5" s="172"/>
    </row>
    <row r="6" spans="2:19" s="18" customFormat="1" ht="15">
      <c r="B6" s="18" t="s">
        <v>126</v>
      </c>
      <c r="D6" s="17"/>
      <c r="E6" s="17"/>
      <c r="F6" s="17"/>
      <c r="G6" s="17"/>
      <c r="H6" s="17"/>
      <c r="I6" s="17"/>
      <c r="J6" s="17"/>
      <c r="K6" s="17"/>
      <c r="L6" s="17"/>
      <c r="M6" s="171"/>
      <c r="N6" s="17"/>
      <c r="O6" s="17"/>
      <c r="P6" s="15"/>
      <c r="Q6" s="17"/>
      <c r="R6" s="171"/>
      <c r="S6" s="17"/>
    </row>
    <row r="7" spans="3:19" ht="14.25">
      <c r="C7" s="20" t="s">
        <v>127</v>
      </c>
      <c r="D7" s="145">
        <v>4215</v>
      </c>
      <c r="E7" s="124">
        <v>8435</v>
      </c>
      <c r="G7" s="124">
        <v>8423</v>
      </c>
      <c r="H7" s="124">
        <v>8424</v>
      </c>
      <c r="I7" s="124">
        <v>8432</v>
      </c>
      <c r="J7" s="124">
        <v>8435</v>
      </c>
      <c r="K7" s="124">
        <v>8440</v>
      </c>
      <c r="L7" s="124">
        <v>8650</v>
      </c>
      <c r="M7" s="170">
        <v>8775</v>
      </c>
      <c r="N7" s="75">
        <v>1.4450867052023142</v>
      </c>
      <c r="O7" s="75">
        <v>4.067836812144221</v>
      </c>
      <c r="Q7" s="75">
        <v>8432</v>
      </c>
      <c r="R7" s="170">
        <v>8775</v>
      </c>
      <c r="S7" s="75">
        <v>4.067836812144221</v>
      </c>
    </row>
    <row r="8" spans="3:19" ht="14.25">
      <c r="C8" s="20" t="s">
        <v>128</v>
      </c>
      <c r="D8" s="145">
        <v>20180</v>
      </c>
      <c r="E8" s="124">
        <v>20928</v>
      </c>
      <c r="G8" s="124">
        <v>20429</v>
      </c>
      <c r="H8" s="124">
        <v>20557</v>
      </c>
      <c r="I8" s="124">
        <v>20761</v>
      </c>
      <c r="J8" s="124">
        <v>20928</v>
      </c>
      <c r="K8" s="124">
        <v>21194</v>
      </c>
      <c r="L8" s="124">
        <v>20547</v>
      </c>
      <c r="M8" s="170">
        <v>20851</v>
      </c>
      <c r="N8" s="75">
        <v>1.4795347252640312</v>
      </c>
      <c r="O8" s="75">
        <v>0.4335051298107073</v>
      </c>
      <c r="Q8" s="75">
        <v>20761</v>
      </c>
      <c r="R8" s="170">
        <v>20851</v>
      </c>
      <c r="S8" s="75">
        <v>0.4335051298107073</v>
      </c>
    </row>
    <row r="9" spans="3:19" ht="14.25">
      <c r="C9" s="20" t="s">
        <v>353</v>
      </c>
      <c r="D9" s="145">
        <v>-6022</v>
      </c>
      <c r="E9" s="124">
        <v>-6098</v>
      </c>
      <c r="G9" s="124">
        <v>-6034</v>
      </c>
      <c r="H9" s="124">
        <v>-6068</v>
      </c>
      <c r="I9" s="124">
        <v>-6053</v>
      </c>
      <c r="J9" s="124">
        <v>-6098</v>
      </c>
      <c r="K9" s="124">
        <v>-6084</v>
      </c>
      <c r="L9" s="124">
        <v>-5044</v>
      </c>
      <c r="M9" s="170">
        <v>-5073</v>
      </c>
      <c r="N9" s="124">
        <v>0.5749405233941296</v>
      </c>
      <c r="O9" s="75">
        <v>16.19031885015695</v>
      </c>
      <c r="Q9" s="75">
        <v>-6053</v>
      </c>
      <c r="R9" s="170">
        <v>-5073</v>
      </c>
      <c r="S9" s="124">
        <v>-16.19031885015695</v>
      </c>
    </row>
    <row r="10" spans="2:18" ht="15">
      <c r="B10" s="18" t="s">
        <v>129</v>
      </c>
      <c r="C10" s="20"/>
      <c r="D10" s="145"/>
      <c r="M10" s="170"/>
      <c r="Q10" s="75"/>
      <c r="R10" s="170"/>
    </row>
    <row r="11" spans="2:19" ht="14.25">
      <c r="B11" s="105"/>
      <c r="C11" s="20" t="s">
        <v>130</v>
      </c>
      <c r="D11" s="145">
        <v>656</v>
      </c>
      <c r="E11" s="124">
        <v>434</v>
      </c>
      <c r="G11" s="124">
        <v>734</v>
      </c>
      <c r="H11" s="124">
        <v>580</v>
      </c>
      <c r="I11" s="124">
        <v>623</v>
      </c>
      <c r="J11" s="124">
        <v>434</v>
      </c>
      <c r="K11" s="124">
        <v>662</v>
      </c>
      <c r="L11" s="124">
        <v>757</v>
      </c>
      <c r="M11" s="170">
        <v>482</v>
      </c>
      <c r="N11" s="75">
        <v>-36.32760898282695</v>
      </c>
      <c r="O11" s="75">
        <v>-22.63242375601926</v>
      </c>
      <c r="Q11" s="75">
        <v>623</v>
      </c>
      <c r="R11" s="170">
        <v>482</v>
      </c>
      <c r="S11" s="75">
        <v>-22.63242375601926</v>
      </c>
    </row>
    <row r="12" spans="2:19" ht="14.25">
      <c r="B12" s="105"/>
      <c r="C12" s="20" t="s">
        <v>131</v>
      </c>
      <c r="D12" s="145">
        <v>6571</v>
      </c>
      <c r="E12" s="124">
        <v>5970</v>
      </c>
      <c r="G12" s="124">
        <v>6901</v>
      </c>
      <c r="H12" s="124">
        <v>6140</v>
      </c>
      <c r="I12" s="124">
        <v>6025</v>
      </c>
      <c r="J12" s="124">
        <v>5970</v>
      </c>
      <c r="K12" s="124">
        <v>5955</v>
      </c>
      <c r="L12" s="124">
        <v>5714</v>
      </c>
      <c r="M12" s="170">
        <v>5415</v>
      </c>
      <c r="N12" s="75">
        <v>-5.232761638081906</v>
      </c>
      <c r="O12" s="75">
        <v>-10.124481327800828</v>
      </c>
      <c r="Q12" s="75">
        <v>6025</v>
      </c>
      <c r="R12" s="170">
        <v>5415</v>
      </c>
      <c r="S12" s="75">
        <v>-10.124481327800828</v>
      </c>
    </row>
    <row r="13" spans="3:19" ht="14.25">
      <c r="C13" s="20" t="s">
        <v>132</v>
      </c>
      <c r="D13" s="145">
        <v>27</v>
      </c>
      <c r="E13" s="124">
        <v>87</v>
      </c>
      <c r="G13" s="124">
        <v>16</v>
      </c>
      <c r="H13" s="124">
        <v>42</v>
      </c>
      <c r="I13" s="124">
        <v>65</v>
      </c>
      <c r="J13" s="124">
        <v>87</v>
      </c>
      <c r="K13" s="124">
        <v>102</v>
      </c>
      <c r="L13" s="124">
        <v>94</v>
      </c>
      <c r="M13" s="170">
        <v>171</v>
      </c>
      <c r="N13" s="75">
        <v>81.91489361702126</v>
      </c>
      <c r="O13" s="75" t="s">
        <v>408</v>
      </c>
      <c r="Q13" s="75">
        <v>65</v>
      </c>
      <c r="R13" s="170">
        <v>171</v>
      </c>
      <c r="S13" s="75" t="s">
        <v>408</v>
      </c>
    </row>
    <row r="14" spans="2:19" s="26" customFormat="1" ht="14.25">
      <c r="B14" s="36"/>
      <c r="C14" s="26" t="s">
        <v>354</v>
      </c>
      <c r="D14" s="138">
        <v>-106</v>
      </c>
      <c r="E14" s="75">
        <v>-128</v>
      </c>
      <c r="F14" s="75"/>
      <c r="G14" s="75">
        <v>-112</v>
      </c>
      <c r="H14" s="75">
        <v>-136</v>
      </c>
      <c r="I14" s="75">
        <v>-124</v>
      </c>
      <c r="J14" s="75">
        <v>-128</v>
      </c>
      <c r="K14" s="75">
        <v>-142</v>
      </c>
      <c r="L14" s="75">
        <v>-139</v>
      </c>
      <c r="M14" s="170">
        <v>-143</v>
      </c>
      <c r="N14" s="75">
        <v>10.79136690647482</v>
      </c>
      <c r="O14" s="75">
        <v>-24.193548387096776</v>
      </c>
      <c r="Q14" s="75">
        <v>-124</v>
      </c>
      <c r="R14" s="170">
        <v>-143</v>
      </c>
      <c r="S14" s="75">
        <v>15.322580645161299</v>
      </c>
    </row>
    <row r="15" spans="2:19" s="24" customFormat="1" ht="6" customHeight="1">
      <c r="B15" s="31"/>
      <c r="C15" s="26"/>
      <c r="D15" s="139"/>
      <c r="E15" s="17"/>
      <c r="F15" s="17"/>
      <c r="G15" s="17"/>
      <c r="H15" s="17"/>
      <c r="I15" s="17"/>
      <c r="J15" s="17"/>
      <c r="K15" s="17"/>
      <c r="L15" s="17"/>
      <c r="M15" s="377"/>
      <c r="N15" s="17"/>
      <c r="O15" s="17"/>
      <c r="Q15" s="17"/>
      <c r="R15" s="377"/>
      <c r="S15" s="17"/>
    </row>
    <row r="16" spans="1:19" s="18" customFormat="1" ht="15">
      <c r="A16" s="18" t="s">
        <v>233</v>
      </c>
      <c r="B16" s="109"/>
      <c r="D16" s="139">
        <v>182685</v>
      </c>
      <c r="E16" s="17">
        <v>177222</v>
      </c>
      <c r="F16" s="17"/>
      <c r="G16" s="17">
        <v>181875</v>
      </c>
      <c r="H16" s="17">
        <v>182635</v>
      </c>
      <c r="I16" s="17">
        <v>185222</v>
      </c>
      <c r="J16" s="17">
        <v>177222</v>
      </c>
      <c r="K16" s="17">
        <v>175850</v>
      </c>
      <c r="L16" s="17">
        <v>184824</v>
      </c>
      <c r="M16" s="378">
        <v>186847</v>
      </c>
      <c r="N16" s="17">
        <v>1.0945548197203836</v>
      </c>
      <c r="O16" s="17">
        <v>0.8773255876731723</v>
      </c>
      <c r="P16" s="15"/>
      <c r="Q16" s="17">
        <v>185222</v>
      </c>
      <c r="R16" s="378">
        <v>186847</v>
      </c>
      <c r="S16" s="17">
        <v>0.8773255876731723</v>
      </c>
    </row>
    <row r="17" spans="2:18" ht="15">
      <c r="B17" s="38"/>
      <c r="D17" s="146"/>
      <c r="M17" s="379"/>
      <c r="Q17" s="75"/>
      <c r="R17" s="377"/>
    </row>
    <row r="18" spans="1:18" ht="15">
      <c r="A18" s="46" t="s">
        <v>234</v>
      </c>
      <c r="B18" s="38"/>
      <c r="M18" s="379"/>
      <c r="Q18" s="75"/>
      <c r="R18" s="379"/>
    </row>
    <row r="19" spans="2:19" s="62" customFormat="1" ht="15">
      <c r="B19" s="62" t="s">
        <v>134</v>
      </c>
      <c r="D19" s="140">
        <v>10.1</v>
      </c>
      <c r="E19" s="140">
        <v>13.1</v>
      </c>
      <c r="F19" s="140"/>
      <c r="G19" s="140">
        <v>12.5</v>
      </c>
      <c r="H19" s="140">
        <v>12.6</v>
      </c>
      <c r="I19" s="140">
        <v>12.5</v>
      </c>
      <c r="J19" s="140">
        <v>13.1</v>
      </c>
      <c r="K19" s="140">
        <v>13.4</v>
      </c>
      <c r="L19" s="140">
        <v>13.1</v>
      </c>
      <c r="M19" s="379">
        <v>13.1</v>
      </c>
      <c r="N19" s="140">
        <v>0</v>
      </c>
      <c r="O19" s="140">
        <v>0.6</v>
      </c>
      <c r="P19" s="65"/>
      <c r="Q19" s="140">
        <v>12.5</v>
      </c>
      <c r="R19" s="379">
        <v>13.1</v>
      </c>
      <c r="S19" s="140">
        <v>0.6</v>
      </c>
    </row>
    <row r="20" spans="2:19" s="62" customFormat="1" ht="15">
      <c r="B20" s="62" t="s">
        <v>135</v>
      </c>
      <c r="D20" s="140">
        <v>3.9</v>
      </c>
      <c r="E20" s="140">
        <v>3.6</v>
      </c>
      <c r="F20" s="140"/>
      <c r="G20" s="140">
        <v>4.2</v>
      </c>
      <c r="H20" s="140">
        <v>3.6</v>
      </c>
      <c r="I20" s="140">
        <v>3.6</v>
      </c>
      <c r="J20" s="140">
        <v>3.6</v>
      </c>
      <c r="K20" s="140">
        <v>3.7</v>
      </c>
      <c r="L20" s="140">
        <v>3.4</v>
      </c>
      <c r="M20" s="379">
        <v>3.2</v>
      </c>
      <c r="N20" s="140">
        <v>-0.2</v>
      </c>
      <c r="O20" s="140">
        <v>-0.4</v>
      </c>
      <c r="P20" s="65"/>
      <c r="Q20" s="140">
        <v>3.6</v>
      </c>
      <c r="R20" s="379">
        <v>3.2</v>
      </c>
      <c r="S20" s="140">
        <v>-0.4</v>
      </c>
    </row>
    <row r="21" spans="2:19" s="62" customFormat="1" ht="15">
      <c r="B21" s="62" t="s">
        <v>136</v>
      </c>
      <c r="D21" s="140">
        <v>14</v>
      </c>
      <c r="E21" s="140">
        <v>16.7</v>
      </c>
      <c r="F21" s="140"/>
      <c r="G21" s="140">
        <v>16.7</v>
      </c>
      <c r="H21" s="140">
        <v>16.2</v>
      </c>
      <c r="I21" s="140">
        <v>16.1</v>
      </c>
      <c r="J21" s="140">
        <v>16.7</v>
      </c>
      <c r="K21" s="140">
        <v>17.1</v>
      </c>
      <c r="L21" s="140">
        <v>16.5</v>
      </c>
      <c r="M21" s="379">
        <v>16.3</v>
      </c>
      <c r="N21" s="140">
        <v>-0.1999999999999993</v>
      </c>
      <c r="O21" s="140">
        <v>0.1999999999999993</v>
      </c>
      <c r="P21" s="65"/>
      <c r="Q21" s="140">
        <v>16.1</v>
      </c>
      <c r="R21" s="379">
        <v>16.3</v>
      </c>
      <c r="S21" s="140">
        <v>0.1999999999999993</v>
      </c>
    </row>
    <row r="22" spans="2:18" ht="15">
      <c r="B22" s="38"/>
      <c r="L22" s="147"/>
      <c r="M22" s="380"/>
      <c r="Q22" s="85"/>
      <c r="R22" s="187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19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M20" sqref="M20"/>
    </sheetView>
  </sheetViews>
  <sheetFormatPr defaultColWidth="9.140625" defaultRowHeight="12.75"/>
  <cols>
    <col min="2" max="2" width="14.00390625" style="0" customWidth="1"/>
    <col min="3" max="3" width="12.57421875" style="0" customWidth="1"/>
    <col min="4" max="4" width="10.28125" style="143" customWidth="1"/>
    <col min="5" max="5" width="10.28125" style="173" customWidth="1"/>
    <col min="6" max="6" width="1.8515625" style="143" customWidth="1"/>
    <col min="7" max="9" width="10.28125" style="143" customWidth="1"/>
    <col min="10" max="12" width="10.28125" style="173" customWidth="1"/>
    <col min="13" max="13" width="10.28125" style="400" customWidth="1"/>
    <col min="14" max="16" width="0.9921875" style="0" customWidth="1"/>
    <col min="17" max="18" width="10.28125" style="173" customWidth="1"/>
  </cols>
  <sheetData>
    <row r="1" spans="1:18" s="42" customFormat="1" ht="20.25">
      <c r="A1" s="41" t="s">
        <v>137</v>
      </c>
      <c r="D1" s="126"/>
      <c r="E1" s="127"/>
      <c r="F1" s="127"/>
      <c r="G1" s="127"/>
      <c r="H1" s="127"/>
      <c r="I1" s="127"/>
      <c r="J1" s="127"/>
      <c r="K1" s="186"/>
      <c r="L1" s="186"/>
      <c r="M1" s="186"/>
      <c r="Q1" s="186"/>
      <c r="R1" s="186"/>
    </row>
    <row r="2" spans="1:18" s="44" customFormat="1" ht="1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188" t="s">
        <v>358</v>
      </c>
      <c r="L2" s="188" t="s">
        <v>369</v>
      </c>
      <c r="M2" s="188" t="s">
        <v>389</v>
      </c>
      <c r="Q2" s="188" t="s">
        <v>393</v>
      </c>
      <c r="R2" s="188" t="s">
        <v>394</v>
      </c>
    </row>
    <row r="3" spans="13:18" ht="12.75">
      <c r="M3" s="393"/>
      <c r="R3" s="144"/>
    </row>
    <row r="4" spans="1:18" s="67" customFormat="1" ht="15">
      <c r="A4" s="66" t="s">
        <v>139</v>
      </c>
      <c r="D4" s="106"/>
      <c r="E4" s="117"/>
      <c r="F4" s="106"/>
      <c r="G4" s="106"/>
      <c r="H4" s="106"/>
      <c r="I4" s="106"/>
      <c r="J4" s="117"/>
      <c r="K4" s="117"/>
      <c r="L4" s="117"/>
      <c r="M4" s="394"/>
      <c r="Q4" s="117"/>
      <c r="R4" s="132"/>
    </row>
    <row r="5" spans="1:18" s="67" customFormat="1" ht="14.25">
      <c r="A5" s="49" t="s">
        <v>87</v>
      </c>
      <c r="D5" s="133"/>
      <c r="E5" s="175"/>
      <c r="F5" s="133"/>
      <c r="G5" s="133"/>
      <c r="H5" s="133"/>
      <c r="I5" s="133"/>
      <c r="J5" s="175"/>
      <c r="K5" s="175"/>
      <c r="L5" s="175"/>
      <c r="M5" s="395"/>
      <c r="Q5" s="175"/>
      <c r="R5" s="134"/>
    </row>
    <row r="6" spans="2:18" s="67" customFormat="1" ht="14.25">
      <c r="B6" s="67" t="s">
        <v>362</v>
      </c>
      <c r="D6" s="72">
        <v>38.136295805007464</v>
      </c>
      <c r="E6" s="174">
        <v>30.42556413751325</v>
      </c>
      <c r="F6" s="72"/>
      <c r="G6" s="72">
        <v>28.58002406738869</v>
      </c>
      <c r="H6" s="72">
        <v>27.232142857142854</v>
      </c>
      <c r="I6" s="72">
        <v>33.03741280913126</v>
      </c>
      <c r="J6" s="174">
        <v>33.396946564885496</v>
      </c>
      <c r="K6" s="174">
        <v>30.122591943957964</v>
      </c>
      <c r="L6" s="174">
        <v>28.705234159779614</v>
      </c>
      <c r="M6" s="396">
        <v>27.750138197899393</v>
      </c>
      <c r="N6" s="81"/>
      <c r="O6" s="81"/>
      <c r="P6" s="81"/>
      <c r="Q6" s="321">
        <v>29.47724110514808</v>
      </c>
      <c r="R6" s="384">
        <v>28.836424957841484</v>
      </c>
    </row>
    <row r="7" spans="2:18" s="67" customFormat="1" ht="14.25">
      <c r="B7" s="67" t="s">
        <v>138</v>
      </c>
      <c r="D7" s="72">
        <v>43.95622616481512</v>
      </c>
      <c r="E7" s="174">
        <v>48.03877025594427</v>
      </c>
      <c r="F7" s="72"/>
      <c r="G7" s="72">
        <v>45.84837545126354</v>
      </c>
      <c r="H7" s="72">
        <v>44.53125</v>
      </c>
      <c r="I7" s="72">
        <v>51.17311350665821</v>
      </c>
      <c r="J7" s="174">
        <v>51.14503816793893</v>
      </c>
      <c r="K7" s="174">
        <v>46.93520140105078</v>
      </c>
      <c r="L7" s="174">
        <v>50.688705234159784</v>
      </c>
      <c r="M7" s="396">
        <v>49.97236042012162</v>
      </c>
      <c r="N7" s="81"/>
      <c r="O7" s="81"/>
      <c r="P7" s="81"/>
      <c r="Q7" s="321">
        <v>47.06817730073544</v>
      </c>
      <c r="R7" s="384">
        <v>49.24114671163575</v>
      </c>
    </row>
    <row r="8" spans="2:18" s="67" customFormat="1" ht="14.25">
      <c r="B8" s="67" t="s">
        <v>361</v>
      </c>
      <c r="D8" s="72">
        <v>14.607859393135467</v>
      </c>
      <c r="E8" s="174">
        <v>18.930789035286992</v>
      </c>
      <c r="F8" s="72"/>
      <c r="G8" s="72">
        <v>29.24187725631769</v>
      </c>
      <c r="H8" s="72">
        <v>16.40625</v>
      </c>
      <c r="I8" s="72">
        <v>16.67723525681674</v>
      </c>
      <c r="J8" s="174">
        <v>13.104325699745548</v>
      </c>
      <c r="K8" s="174">
        <v>21.891418563922944</v>
      </c>
      <c r="L8" s="174">
        <v>19.61432506887052</v>
      </c>
      <c r="M8" s="396">
        <v>18.51851851851852</v>
      </c>
      <c r="N8" s="81"/>
      <c r="O8" s="81"/>
      <c r="P8" s="81"/>
      <c r="Q8" s="321">
        <v>20.73146491751143</v>
      </c>
      <c r="R8" s="384">
        <v>19.973768034476297</v>
      </c>
    </row>
    <row r="9" spans="2:18" s="67" customFormat="1" ht="14.25">
      <c r="B9" s="67" t="s">
        <v>39</v>
      </c>
      <c r="D9" s="72">
        <v>3.2996186370419496</v>
      </c>
      <c r="E9" s="174">
        <v>2.60487657125549</v>
      </c>
      <c r="F9" s="72"/>
      <c r="G9" s="72">
        <v>-3.6702767749699152</v>
      </c>
      <c r="H9" s="72">
        <v>11.830357142857142</v>
      </c>
      <c r="I9" s="72">
        <v>-0.8877615726062142</v>
      </c>
      <c r="J9" s="174">
        <v>2.3536895674300253</v>
      </c>
      <c r="K9" s="174">
        <v>1.0507880910683012</v>
      </c>
      <c r="L9" s="174">
        <v>0.9917355371900827</v>
      </c>
      <c r="M9" s="396">
        <v>3.7589828634604756</v>
      </c>
      <c r="N9" s="81"/>
      <c r="O9" s="81"/>
      <c r="P9" s="81"/>
      <c r="Q9" s="321">
        <v>2.723116676605049</v>
      </c>
      <c r="R9" s="384">
        <v>1.9486602960464683</v>
      </c>
    </row>
    <row r="10" spans="1:18" s="67" customFormat="1" ht="14.25">
      <c r="A10" s="58" t="s">
        <v>86</v>
      </c>
      <c r="D10" s="133"/>
      <c r="E10" s="175"/>
      <c r="F10" s="133"/>
      <c r="G10" s="133"/>
      <c r="H10" s="133"/>
      <c r="I10" s="133"/>
      <c r="J10" s="175"/>
      <c r="K10" s="175"/>
      <c r="L10" s="175"/>
      <c r="M10" s="395"/>
      <c r="Q10" s="175"/>
      <c r="R10" s="306"/>
    </row>
    <row r="11" spans="2:18" s="67" customFormat="1" ht="14.25">
      <c r="B11" s="67" t="s">
        <v>53</v>
      </c>
      <c r="D11" s="72">
        <v>60.88542530260321</v>
      </c>
      <c r="E11" s="174">
        <v>60.442223231864304</v>
      </c>
      <c r="F11" s="72"/>
      <c r="G11" s="72">
        <v>57.701564380264735</v>
      </c>
      <c r="H11" s="72">
        <v>63.83928571428571</v>
      </c>
      <c r="I11" s="72">
        <v>59.22637920101459</v>
      </c>
      <c r="J11" s="174">
        <v>60.68702290076335</v>
      </c>
      <c r="K11" s="174">
        <v>59.89492119089317</v>
      </c>
      <c r="L11" s="174">
        <v>63.691460055096414</v>
      </c>
      <c r="M11" s="396">
        <v>62.133775566611384</v>
      </c>
      <c r="N11" s="81"/>
      <c r="O11" s="81"/>
      <c r="P11" s="81"/>
      <c r="Q11" s="321">
        <v>60.365732458755716</v>
      </c>
      <c r="R11" s="384">
        <v>61.944912872400224</v>
      </c>
    </row>
    <row r="12" spans="2:18" s="67" customFormat="1" ht="14.25">
      <c r="B12" s="67" t="s">
        <v>54</v>
      </c>
      <c r="D12" s="72">
        <v>23.395788426463273</v>
      </c>
      <c r="E12" s="174">
        <v>20.687566257761624</v>
      </c>
      <c r="F12" s="72"/>
      <c r="G12" s="72">
        <v>21.119133574007222</v>
      </c>
      <c r="H12" s="72">
        <v>19.084821428571427</v>
      </c>
      <c r="I12" s="72">
        <v>20.989220038046923</v>
      </c>
      <c r="J12" s="174">
        <v>21.755725190839694</v>
      </c>
      <c r="K12" s="174">
        <v>21.424401634559253</v>
      </c>
      <c r="L12" s="174">
        <v>20</v>
      </c>
      <c r="M12" s="396">
        <v>21.337755666113875</v>
      </c>
      <c r="N12" s="81"/>
      <c r="O12" s="81"/>
      <c r="P12" s="81"/>
      <c r="Q12" s="321">
        <v>20.353806400318028</v>
      </c>
      <c r="R12" s="384">
        <v>20.9106239460371</v>
      </c>
    </row>
    <row r="13" spans="2:18" s="67" customFormat="1" ht="14.25">
      <c r="B13" s="67" t="s">
        <v>78</v>
      </c>
      <c r="D13" s="72">
        <v>6.284198308738185</v>
      </c>
      <c r="E13" s="174">
        <v>6.194154172345903</v>
      </c>
      <c r="F13" s="72"/>
      <c r="G13" s="72">
        <v>7.039711191335741</v>
      </c>
      <c r="H13" s="72">
        <v>5.747767857142857</v>
      </c>
      <c r="I13" s="72">
        <v>6.404565630944832</v>
      </c>
      <c r="J13" s="174">
        <v>5.597964376590331</v>
      </c>
      <c r="K13" s="174">
        <v>6.246351430239346</v>
      </c>
      <c r="L13" s="174">
        <v>5.7300275482093666</v>
      </c>
      <c r="M13" s="396">
        <v>6.799336650082918</v>
      </c>
      <c r="N13" s="81"/>
      <c r="O13" s="81"/>
      <c r="P13" s="81"/>
      <c r="Q13" s="321">
        <v>6.380441264162194</v>
      </c>
      <c r="R13" s="384">
        <v>6.2581974892261565</v>
      </c>
    </row>
    <row r="14" spans="2:18" s="67" customFormat="1" ht="14.25">
      <c r="B14" s="67" t="s">
        <v>98</v>
      </c>
      <c r="D14" s="72">
        <v>5.952578345216382</v>
      </c>
      <c r="E14" s="174">
        <v>7.587460245343027</v>
      </c>
      <c r="F14" s="72"/>
      <c r="G14" s="72">
        <v>9.326113116726836</v>
      </c>
      <c r="H14" s="72">
        <v>6.752232142857142</v>
      </c>
      <c r="I14" s="72">
        <v>7.609384908053266</v>
      </c>
      <c r="J14" s="174">
        <v>6.679389312977099</v>
      </c>
      <c r="K14" s="174">
        <v>7.647402218330414</v>
      </c>
      <c r="L14" s="174">
        <v>6.721763085399449</v>
      </c>
      <c r="M14" s="396">
        <v>5.693753454947484</v>
      </c>
      <c r="N14" s="81"/>
      <c r="O14" s="81"/>
      <c r="P14" s="81"/>
      <c r="Q14" s="321">
        <v>7.8711985688729875</v>
      </c>
      <c r="R14" s="384">
        <v>6.670414090312909</v>
      </c>
    </row>
    <row r="15" spans="2:18" s="67" customFormat="1" ht="14.25">
      <c r="B15" s="67" t="s">
        <v>80</v>
      </c>
      <c r="D15" s="72">
        <v>3.482009616978942</v>
      </c>
      <c r="E15" s="174">
        <v>5.088596092685143</v>
      </c>
      <c r="F15" s="72"/>
      <c r="G15" s="72">
        <v>4.813477737665464</v>
      </c>
      <c r="H15" s="72">
        <v>4.575892857142857</v>
      </c>
      <c r="I15" s="72">
        <v>5.7704502219403935</v>
      </c>
      <c r="J15" s="174">
        <v>5.2798982188295165</v>
      </c>
      <c r="K15" s="174">
        <v>4.786923525977817</v>
      </c>
      <c r="L15" s="174">
        <v>3.8567493112947657</v>
      </c>
      <c r="M15" s="396">
        <v>4.035378662244334</v>
      </c>
      <c r="N15" s="81"/>
      <c r="O15" s="81"/>
      <c r="P15" s="81"/>
      <c r="Q15" s="321">
        <v>5.028821307891075</v>
      </c>
      <c r="R15" s="384">
        <v>4.215851602023609</v>
      </c>
    </row>
    <row r="16" spans="4:18" s="67" customFormat="1" ht="14.25">
      <c r="D16" s="106"/>
      <c r="E16" s="117"/>
      <c r="F16" s="106"/>
      <c r="G16" s="106"/>
      <c r="H16" s="106"/>
      <c r="I16" s="106"/>
      <c r="J16" s="117"/>
      <c r="K16" s="117"/>
      <c r="L16" s="117"/>
      <c r="M16" s="394"/>
      <c r="Q16" s="117"/>
      <c r="R16" s="304"/>
    </row>
    <row r="17" spans="1:18" s="67" customFormat="1" ht="15">
      <c r="A17" s="66" t="s">
        <v>140</v>
      </c>
      <c r="D17" s="106"/>
      <c r="E17" s="117"/>
      <c r="F17" s="106"/>
      <c r="G17" s="106"/>
      <c r="H17" s="106"/>
      <c r="I17" s="106"/>
      <c r="J17" s="117"/>
      <c r="K17" s="117"/>
      <c r="L17" s="117"/>
      <c r="M17" s="394"/>
      <c r="Q17" s="117"/>
      <c r="R17" s="304"/>
    </row>
    <row r="18" spans="1:18" s="67" customFormat="1" ht="14.25">
      <c r="A18" s="49" t="s">
        <v>87</v>
      </c>
      <c r="D18" s="133"/>
      <c r="E18" s="175"/>
      <c r="F18" s="133"/>
      <c r="G18" s="133"/>
      <c r="H18" s="133"/>
      <c r="I18" s="133"/>
      <c r="J18" s="175"/>
      <c r="K18" s="175"/>
      <c r="L18" s="175"/>
      <c r="M18" s="395"/>
      <c r="Q18" s="175"/>
      <c r="R18" s="306"/>
    </row>
    <row r="19" spans="2:18" s="67" customFormat="1" ht="14.25">
      <c r="B19" s="67" t="s">
        <v>362</v>
      </c>
      <c r="D19" s="141">
        <v>32.68482490272373</v>
      </c>
      <c r="E19" s="174">
        <v>27.761627906976745</v>
      </c>
      <c r="F19" s="72"/>
      <c r="G19" s="141">
        <v>31.140350877192986</v>
      </c>
      <c r="H19" s="141">
        <v>23.91304347826087</v>
      </c>
      <c r="I19" s="141">
        <v>31.08348134991119</v>
      </c>
      <c r="J19" s="174">
        <v>25.15212981744422</v>
      </c>
      <c r="K19" s="174">
        <v>24.62406015037594</v>
      </c>
      <c r="L19" s="174">
        <v>15.87743732590529</v>
      </c>
      <c r="M19" s="396">
        <v>15.23545706371191</v>
      </c>
      <c r="N19" s="81"/>
      <c r="O19" s="81"/>
      <c r="P19" s="81"/>
      <c r="Q19" s="321">
        <v>28.516868236791854</v>
      </c>
      <c r="R19" s="384">
        <v>18.002028397565923</v>
      </c>
    </row>
    <row r="20" spans="2:18" s="67" customFormat="1" ht="14.25">
      <c r="B20" s="67" t="s">
        <v>138</v>
      </c>
      <c r="D20" s="141">
        <v>48.10311284046693</v>
      </c>
      <c r="E20" s="174">
        <v>47.189922480620154</v>
      </c>
      <c r="F20" s="72"/>
      <c r="G20" s="141">
        <v>57.23684210526315</v>
      </c>
      <c r="H20" s="141">
        <v>48.007246376811594</v>
      </c>
      <c r="I20" s="141">
        <v>53.46358792184724</v>
      </c>
      <c r="J20" s="174">
        <v>29.61460446247465</v>
      </c>
      <c r="K20" s="174">
        <v>39.097744360902254</v>
      </c>
      <c r="L20" s="174">
        <v>55.84958217270195</v>
      </c>
      <c r="M20" s="396">
        <v>56.78670360110804</v>
      </c>
      <c r="N20" s="81"/>
      <c r="O20" s="81"/>
      <c r="P20" s="81"/>
      <c r="Q20" s="321">
        <v>52.705283259070654</v>
      </c>
      <c r="R20" s="384">
        <v>51.67342799188641</v>
      </c>
    </row>
    <row r="21" spans="2:18" s="67" customFormat="1" ht="14.25">
      <c r="B21" s="67" t="s">
        <v>361</v>
      </c>
      <c r="D21" s="141">
        <v>10.408560311284047</v>
      </c>
      <c r="E21" s="174">
        <v>35.077519379844965</v>
      </c>
      <c r="F21" s="72"/>
      <c r="G21" s="141">
        <v>60.30701754385965</v>
      </c>
      <c r="H21" s="141">
        <v>28.442028985507246</v>
      </c>
      <c r="I21" s="141">
        <v>25.044404973357015</v>
      </c>
      <c r="J21" s="174">
        <v>30.425963488843816</v>
      </c>
      <c r="K21" s="174">
        <v>44.92481203007519</v>
      </c>
      <c r="L21" s="174">
        <v>31.894150417827298</v>
      </c>
      <c r="M21" s="396">
        <v>28.80886426592798</v>
      </c>
      <c r="N21" s="81"/>
      <c r="O21" s="81"/>
      <c r="P21" s="81"/>
      <c r="Q21" s="321">
        <v>36.47358370464672</v>
      </c>
      <c r="R21" s="384">
        <v>34.27991886409736</v>
      </c>
    </row>
    <row r="22" spans="2:18" s="67" customFormat="1" ht="14.25">
      <c r="B22" s="67" t="s">
        <v>39</v>
      </c>
      <c r="D22" s="141">
        <v>8.803501945525293</v>
      </c>
      <c r="E22" s="174">
        <v>-10.029069767441861</v>
      </c>
      <c r="F22" s="141"/>
      <c r="G22" s="141">
        <v>-48.68421052631579</v>
      </c>
      <c r="H22" s="141">
        <v>-0.36231884057971014</v>
      </c>
      <c r="I22" s="141">
        <v>-9.591474245115453</v>
      </c>
      <c r="J22" s="174">
        <v>14.807302231237324</v>
      </c>
      <c r="K22" s="174">
        <v>-8.646616541353383</v>
      </c>
      <c r="L22" s="174">
        <v>-3.6211699164345403</v>
      </c>
      <c r="M22" s="396">
        <v>-0.8310249307479225</v>
      </c>
      <c r="N22" s="81"/>
      <c r="O22" s="81"/>
      <c r="P22" s="81"/>
      <c r="Q22" s="321">
        <v>-17.69573520050923</v>
      </c>
      <c r="R22" s="384">
        <v>-3.9553752535496955</v>
      </c>
    </row>
    <row r="23" spans="1:18" s="67" customFormat="1" ht="14.25">
      <c r="A23" s="58" t="s">
        <v>86</v>
      </c>
      <c r="D23" s="133"/>
      <c r="E23" s="175"/>
      <c r="F23" s="133"/>
      <c r="G23" s="133"/>
      <c r="H23" s="133"/>
      <c r="I23" s="133"/>
      <c r="J23" s="175"/>
      <c r="K23" s="175"/>
      <c r="L23" s="175"/>
      <c r="M23" s="395"/>
      <c r="Q23" s="175"/>
      <c r="R23" s="306"/>
    </row>
    <row r="24" spans="2:18" s="67" customFormat="1" ht="14.25">
      <c r="B24" s="67" t="s">
        <v>53</v>
      </c>
      <c r="D24" s="72">
        <v>65.36964980544747</v>
      </c>
      <c r="E24" s="174">
        <v>57.46124031007752</v>
      </c>
      <c r="F24" s="72"/>
      <c r="G24" s="72">
        <v>56.79824561403509</v>
      </c>
      <c r="H24" s="72">
        <v>58.69565217391305</v>
      </c>
      <c r="I24" s="72">
        <v>47.60213143872114</v>
      </c>
      <c r="J24" s="174">
        <v>67.95131845841786</v>
      </c>
      <c r="K24" s="174">
        <v>46.804511278195484</v>
      </c>
      <c r="L24" s="174">
        <v>74.93036211699165</v>
      </c>
      <c r="M24" s="396">
        <v>59.695290858725755</v>
      </c>
      <c r="N24" s="81"/>
      <c r="O24" s="81"/>
      <c r="P24" s="81"/>
      <c r="Q24" s="321">
        <v>54.16931890515595</v>
      </c>
      <c r="R24" s="384">
        <v>61.76470588235294</v>
      </c>
    </row>
    <row r="25" spans="2:18" s="67" customFormat="1" ht="14.25">
      <c r="B25" s="67" t="s">
        <v>54</v>
      </c>
      <c r="D25" s="72">
        <v>18.96887159533074</v>
      </c>
      <c r="E25" s="174">
        <v>22.48062015503876</v>
      </c>
      <c r="F25" s="72"/>
      <c r="G25" s="72">
        <v>20.614035087719298</v>
      </c>
      <c r="H25" s="72">
        <v>17.934782608695652</v>
      </c>
      <c r="I25" s="72">
        <v>25.399644760213143</v>
      </c>
      <c r="J25" s="174">
        <v>25.963488843813387</v>
      </c>
      <c r="K25" s="174">
        <v>33.83458646616541</v>
      </c>
      <c r="L25" s="174">
        <v>9.052924791086351</v>
      </c>
      <c r="M25" s="396">
        <v>26.31578947368421</v>
      </c>
      <c r="N25" s="81"/>
      <c r="O25" s="81"/>
      <c r="P25" s="81"/>
      <c r="Q25" s="321">
        <v>21.387651177593888</v>
      </c>
      <c r="R25" s="384">
        <v>22.058823529411764</v>
      </c>
    </row>
    <row r="26" spans="2:18" s="67" customFormat="1" ht="14.25">
      <c r="B26" s="67" t="s">
        <v>78</v>
      </c>
      <c r="D26" s="72">
        <v>5.058365758754864</v>
      </c>
      <c r="E26" s="174">
        <v>3.2945736434108532</v>
      </c>
      <c r="F26" s="72"/>
      <c r="G26" s="72">
        <v>8.552631578947368</v>
      </c>
      <c r="H26" s="72">
        <v>3.804347826086957</v>
      </c>
      <c r="I26" s="72">
        <v>3.7300177619893424</v>
      </c>
      <c r="J26" s="174">
        <v>-2.636916835699797</v>
      </c>
      <c r="K26" s="174">
        <v>5.639097744360902</v>
      </c>
      <c r="L26" s="174">
        <v>1.6713091922005572</v>
      </c>
      <c r="M26" s="396">
        <v>2.7700831024930745</v>
      </c>
      <c r="N26" s="81"/>
      <c r="O26" s="81"/>
      <c r="P26" s="81"/>
      <c r="Q26" s="321">
        <v>5.155951623169956</v>
      </c>
      <c r="R26" s="384">
        <v>3.1440162271805274</v>
      </c>
    </row>
    <row r="27" spans="2:18" s="67" customFormat="1" ht="14.25">
      <c r="B27" s="67" t="s">
        <v>98</v>
      </c>
      <c r="D27" s="72">
        <v>7.392996108949417</v>
      </c>
      <c r="E27" s="174">
        <v>10.949612403100776</v>
      </c>
      <c r="F27" s="72"/>
      <c r="G27" s="72">
        <v>13.815789473684212</v>
      </c>
      <c r="H27" s="72">
        <v>10.507246376811594</v>
      </c>
      <c r="I27" s="72">
        <v>12.433392539964476</v>
      </c>
      <c r="J27" s="174">
        <v>7.099391480730223</v>
      </c>
      <c r="K27" s="174">
        <v>11.654135338345863</v>
      </c>
      <c r="L27" s="174">
        <v>7.66016713091922</v>
      </c>
      <c r="M27" s="396">
        <v>4.7091412742382275</v>
      </c>
      <c r="N27" s="81"/>
      <c r="O27" s="81"/>
      <c r="P27" s="81"/>
      <c r="Q27" s="321">
        <v>12.15786123488224</v>
      </c>
      <c r="R27" s="384">
        <v>7.657200811359026</v>
      </c>
    </row>
    <row r="28" spans="2:18" s="67" customFormat="1" ht="14.25">
      <c r="B28" s="67" t="s">
        <v>80</v>
      </c>
      <c r="D28" s="72">
        <v>3.2101167315175094</v>
      </c>
      <c r="E28" s="174">
        <v>5.813953488372093</v>
      </c>
      <c r="F28" s="72"/>
      <c r="G28" s="72">
        <v>0.21929824561403508</v>
      </c>
      <c r="H28" s="72">
        <v>9.057971014492754</v>
      </c>
      <c r="I28" s="72">
        <v>10.8348134991119</v>
      </c>
      <c r="J28" s="174">
        <v>1.6227180527383367</v>
      </c>
      <c r="K28" s="174">
        <v>2.0676691729323307</v>
      </c>
      <c r="L28" s="174">
        <v>6.685236768802229</v>
      </c>
      <c r="M28" s="396">
        <v>6.509695290858726</v>
      </c>
      <c r="N28" s="81"/>
      <c r="O28" s="81"/>
      <c r="P28" s="81"/>
      <c r="Q28" s="321">
        <v>7.129217059197964</v>
      </c>
      <c r="R28" s="384">
        <v>5.37525354969574</v>
      </c>
    </row>
    <row r="29" spans="4:18" s="67" customFormat="1" ht="14.25">
      <c r="D29" s="106"/>
      <c r="E29" s="117"/>
      <c r="F29" s="106"/>
      <c r="G29" s="106"/>
      <c r="H29" s="106"/>
      <c r="I29" s="106"/>
      <c r="J29" s="174"/>
      <c r="K29" s="174"/>
      <c r="L29" s="174"/>
      <c r="M29" s="397"/>
      <c r="Q29" s="174"/>
      <c r="R29" s="305"/>
    </row>
    <row r="30" spans="1:18" s="67" customFormat="1" ht="15">
      <c r="A30" s="66" t="s">
        <v>141</v>
      </c>
      <c r="D30" s="106"/>
      <c r="E30" s="117"/>
      <c r="F30" s="106"/>
      <c r="G30" s="106"/>
      <c r="H30" s="106"/>
      <c r="I30" s="106"/>
      <c r="J30" s="117"/>
      <c r="K30" s="117"/>
      <c r="L30" s="117"/>
      <c r="M30" s="394"/>
      <c r="Q30" s="117"/>
      <c r="R30" s="304"/>
    </row>
    <row r="31" spans="1:18" s="67" customFormat="1" ht="14.25">
      <c r="A31" s="49" t="s">
        <v>87</v>
      </c>
      <c r="D31" s="133"/>
      <c r="E31" s="175"/>
      <c r="F31" s="133"/>
      <c r="G31" s="133"/>
      <c r="H31" s="133"/>
      <c r="I31" s="133"/>
      <c r="J31" s="175"/>
      <c r="K31" s="175"/>
      <c r="L31" s="175"/>
      <c r="M31" s="395"/>
      <c r="Q31" s="175"/>
      <c r="R31" s="306"/>
    </row>
    <row r="32" spans="2:19" s="67" customFormat="1" ht="14.25">
      <c r="B32" s="67" t="s">
        <v>362</v>
      </c>
      <c r="D32" s="141">
        <v>15.887347260227186</v>
      </c>
      <c r="E32" s="174">
        <v>17.83802814115674</v>
      </c>
      <c r="F32" s="72"/>
      <c r="G32" s="141">
        <v>15.012808287055215</v>
      </c>
      <c r="H32" s="141">
        <v>15.460850016141517</v>
      </c>
      <c r="I32" s="141">
        <v>16.442515071582626</v>
      </c>
      <c r="J32" s="174">
        <v>17.83802814115674</v>
      </c>
      <c r="K32" s="174">
        <v>18.265447903331562</v>
      </c>
      <c r="L32" s="174">
        <v>18.14233296985058</v>
      </c>
      <c r="M32" s="396">
        <v>18.09899721083333</v>
      </c>
      <c r="N32" s="81"/>
      <c r="O32" s="81"/>
      <c r="P32" s="81"/>
      <c r="Q32" s="321">
        <v>16.442515071582626</v>
      </c>
      <c r="R32" s="384">
        <v>18.09899721083333</v>
      </c>
      <c r="S32" s="81"/>
    </row>
    <row r="33" spans="2:19" s="67" customFormat="1" ht="14.25">
      <c r="B33" s="67" t="s">
        <v>138</v>
      </c>
      <c r="D33" s="141">
        <v>40.19311209421749</v>
      </c>
      <c r="E33" s="174">
        <v>39.81415918701567</v>
      </c>
      <c r="F33" s="72"/>
      <c r="G33" s="141">
        <v>38.81901983882126</v>
      </c>
      <c r="H33" s="141">
        <v>39.36196280839048</v>
      </c>
      <c r="I33" s="141">
        <v>39.60918370967933</v>
      </c>
      <c r="J33" s="174">
        <v>39.81415918701567</v>
      </c>
      <c r="K33" s="174">
        <v>39.325412932837914</v>
      </c>
      <c r="L33" s="174">
        <v>41.99478353128407</v>
      </c>
      <c r="M33" s="396">
        <v>42.015919369051176</v>
      </c>
      <c r="N33" s="81"/>
      <c r="O33" s="81"/>
      <c r="P33" s="81"/>
      <c r="Q33" s="321">
        <v>39.60918370967933</v>
      </c>
      <c r="R33" s="384">
        <v>42.015919369051176</v>
      </c>
      <c r="S33" s="81"/>
    </row>
    <row r="34" spans="2:19" s="67" customFormat="1" ht="14.25">
      <c r="B34" s="67" t="s">
        <v>361</v>
      </c>
      <c r="D34" s="141">
        <v>40.822353749532894</v>
      </c>
      <c r="E34" s="174">
        <v>38.750064280826116</v>
      </c>
      <c r="F34" s="72"/>
      <c r="G34" s="141">
        <v>42.28716740524672</v>
      </c>
      <c r="H34" s="141">
        <v>41.370123025581385</v>
      </c>
      <c r="I34" s="141">
        <v>39.68449233705145</v>
      </c>
      <c r="J34" s="174">
        <v>38.750064280826116</v>
      </c>
      <c r="K34" s="174">
        <v>38.41836575389515</v>
      </c>
      <c r="L34" s="174">
        <v>36.86046682974271</v>
      </c>
      <c r="M34" s="396">
        <v>36.27045449580169</v>
      </c>
      <c r="N34" s="81"/>
      <c r="O34" s="81"/>
      <c r="P34" s="81"/>
      <c r="Q34" s="321">
        <v>39.68449233705145</v>
      </c>
      <c r="R34" s="384">
        <v>36.27045449580169</v>
      </c>
      <c r="S34" s="81"/>
    </row>
    <row r="35" spans="2:18" s="67" customFormat="1" ht="14.25">
      <c r="B35" s="67" t="s">
        <v>39</v>
      </c>
      <c r="D35" s="141">
        <v>3.0971868960224374</v>
      </c>
      <c r="E35" s="174">
        <v>3.5977483910014754</v>
      </c>
      <c r="F35" s="142"/>
      <c r="G35" s="141">
        <v>3.8810044688767977</v>
      </c>
      <c r="H35" s="141">
        <v>3.807064149886621</v>
      </c>
      <c r="I35" s="141">
        <v>4.2638088816865976</v>
      </c>
      <c r="J35" s="174">
        <v>3.5977483910014754</v>
      </c>
      <c r="K35" s="174">
        <v>3.9907734099353673</v>
      </c>
      <c r="L35" s="174">
        <v>3.0024166691226313</v>
      </c>
      <c r="M35" s="396">
        <v>3.614628924313814</v>
      </c>
      <c r="N35" s="81"/>
      <c r="O35" s="81"/>
      <c r="P35" s="81"/>
      <c r="Q35" s="321">
        <v>4.2638088816865976</v>
      </c>
      <c r="R35" s="384">
        <v>3.614628924313814</v>
      </c>
    </row>
    <row r="36" spans="1:18" s="67" customFormat="1" ht="14.25">
      <c r="A36" s="58" t="s">
        <v>86</v>
      </c>
      <c r="D36" s="133"/>
      <c r="E36" s="175"/>
      <c r="F36" s="133"/>
      <c r="G36" s="133"/>
      <c r="H36" s="133"/>
      <c r="I36" s="133"/>
      <c r="J36" s="175"/>
      <c r="K36" s="175"/>
      <c r="L36" s="175"/>
      <c r="M36" s="395"/>
      <c r="Q36" s="175"/>
      <c r="R36" s="306"/>
    </row>
    <row r="37" spans="2:18" s="67" customFormat="1" ht="14.25">
      <c r="B37" s="67" t="s">
        <v>53</v>
      </c>
      <c r="D37" s="72">
        <v>67.81652721916842</v>
      </c>
      <c r="E37" s="174">
        <v>65.52767635691879</v>
      </c>
      <c r="F37" s="72"/>
      <c r="G37" s="141">
        <v>67.67936276434622</v>
      </c>
      <c r="H37" s="141">
        <v>65.95462483615388</v>
      </c>
      <c r="I37" s="141">
        <v>65.34935711666529</v>
      </c>
      <c r="J37" s="174">
        <v>65.52767635691879</v>
      </c>
      <c r="K37" s="174">
        <v>63.76650950760296</v>
      </c>
      <c r="L37" s="174">
        <v>63.5816067902508</v>
      </c>
      <c r="M37" s="396">
        <v>64.31213906508299</v>
      </c>
      <c r="N37" s="81"/>
      <c r="O37" s="81"/>
      <c r="P37" s="81"/>
      <c r="Q37" s="321">
        <v>65.34935711666529</v>
      </c>
      <c r="R37" s="384">
        <v>64.31213906508299</v>
      </c>
    </row>
    <row r="38" spans="2:18" s="67" customFormat="1" ht="14.25">
      <c r="B38" s="67" t="s">
        <v>54</v>
      </c>
      <c r="D38" s="72">
        <v>17.58632922896628</v>
      </c>
      <c r="E38" s="174">
        <v>18.850302812137805</v>
      </c>
      <c r="F38" s="72"/>
      <c r="G38" s="141">
        <v>17.267066808773208</v>
      </c>
      <c r="H38" s="141">
        <v>18.185071236595736</v>
      </c>
      <c r="I38" s="141">
        <v>18.66628815209977</v>
      </c>
      <c r="J38" s="174">
        <v>18.850302812137805</v>
      </c>
      <c r="K38" s="174">
        <v>19.404721016642206</v>
      </c>
      <c r="L38" s="174">
        <v>20.04803866670596</v>
      </c>
      <c r="M38" s="396">
        <v>19.35266572966202</v>
      </c>
      <c r="N38" s="81"/>
      <c r="O38" s="81"/>
      <c r="P38" s="81"/>
      <c r="Q38" s="321">
        <v>18.66628815209977</v>
      </c>
      <c r="R38" s="384">
        <v>19.35266572966202</v>
      </c>
    </row>
    <row r="39" spans="2:18" s="67" customFormat="1" ht="14.25">
      <c r="B39" s="67" t="s">
        <v>78</v>
      </c>
      <c r="D39" s="72">
        <v>6.602197942368787</v>
      </c>
      <c r="E39" s="174">
        <v>5.681238305834325</v>
      </c>
      <c r="F39" s="72"/>
      <c r="G39" s="141">
        <v>5.399300686225014</v>
      </c>
      <c r="H39" s="141">
        <v>5.358983434525731</v>
      </c>
      <c r="I39" s="141">
        <v>5.923358685923595</v>
      </c>
      <c r="J39" s="174">
        <v>5.681238305834325</v>
      </c>
      <c r="K39" s="174">
        <v>6.137009398320167</v>
      </c>
      <c r="L39" s="174">
        <v>6.253131354808287</v>
      </c>
      <c r="M39" s="396">
        <v>6.867685719903581</v>
      </c>
      <c r="N39" s="81"/>
      <c r="O39" s="81"/>
      <c r="P39" s="81"/>
      <c r="Q39" s="321">
        <v>5.923358685923595</v>
      </c>
      <c r="R39" s="384">
        <v>6.867685719903581</v>
      </c>
    </row>
    <row r="40" spans="2:18" s="67" customFormat="1" ht="14.25">
      <c r="B40" s="67" t="s">
        <v>98</v>
      </c>
      <c r="D40" s="72">
        <v>3.941866536985144</v>
      </c>
      <c r="E40" s="174">
        <v>5.040803490547752</v>
      </c>
      <c r="F40" s="72"/>
      <c r="G40" s="141">
        <v>4.823395224472242</v>
      </c>
      <c r="H40" s="141">
        <v>5.150894006635524</v>
      </c>
      <c r="I40" s="141">
        <v>4.997969427063003</v>
      </c>
      <c r="J40" s="174">
        <v>5.040803490547752</v>
      </c>
      <c r="K40" s="174">
        <v>5.586302182533488</v>
      </c>
      <c r="L40" s="174">
        <v>5.284253337655831</v>
      </c>
      <c r="M40" s="396">
        <v>5.139567569929433</v>
      </c>
      <c r="N40" s="81"/>
      <c r="O40" s="81"/>
      <c r="P40" s="81"/>
      <c r="Q40" s="321">
        <v>4.997969427063003</v>
      </c>
      <c r="R40" s="384">
        <v>5.139567569929433</v>
      </c>
    </row>
    <row r="41" spans="2:18" s="67" customFormat="1" ht="14.25">
      <c r="B41" s="67" t="s">
        <v>80</v>
      </c>
      <c r="D41" s="72">
        <v>4.053079072511371</v>
      </c>
      <c r="E41" s="174">
        <v>4.899979034561327</v>
      </c>
      <c r="F41" s="72"/>
      <c r="G41" s="141">
        <v>4.830874516183317</v>
      </c>
      <c r="H41" s="141">
        <v>5.350426486089124</v>
      </c>
      <c r="I41" s="141">
        <v>5.063026618248346</v>
      </c>
      <c r="J41" s="174">
        <v>4.899979034561327</v>
      </c>
      <c r="K41" s="174">
        <v>5.105457894901177</v>
      </c>
      <c r="L41" s="174">
        <v>4.832969850579117</v>
      </c>
      <c r="M41" s="396">
        <v>4.32794191542198</v>
      </c>
      <c r="N41" s="81"/>
      <c r="O41" s="81"/>
      <c r="P41" s="81"/>
      <c r="Q41" s="321">
        <v>5.063026618248346</v>
      </c>
      <c r="R41" s="384">
        <v>4.32794191542198</v>
      </c>
    </row>
    <row r="42" spans="4:18" s="67" customFormat="1" ht="14.25">
      <c r="D42" s="106"/>
      <c r="E42" s="117"/>
      <c r="F42" s="106"/>
      <c r="G42" s="106"/>
      <c r="H42" s="106"/>
      <c r="I42" s="106"/>
      <c r="J42" s="117"/>
      <c r="K42" s="117"/>
      <c r="L42" s="117"/>
      <c r="M42" s="398"/>
      <c r="Q42" s="274"/>
      <c r="R42" s="132"/>
    </row>
    <row r="43" spans="4:18" s="67" customFormat="1" ht="14.25">
      <c r="D43" s="106"/>
      <c r="E43" s="117"/>
      <c r="F43" s="106"/>
      <c r="G43" s="106"/>
      <c r="H43" s="106"/>
      <c r="I43" s="106"/>
      <c r="J43" s="117"/>
      <c r="K43" s="117"/>
      <c r="L43" s="117"/>
      <c r="M43" s="398"/>
      <c r="Q43" s="274"/>
      <c r="R43" s="132"/>
    </row>
    <row r="44" spans="4:18" s="67" customFormat="1" ht="14.25">
      <c r="D44" s="106"/>
      <c r="E44" s="117"/>
      <c r="F44" s="106"/>
      <c r="G44" s="106"/>
      <c r="H44" s="106"/>
      <c r="I44" s="106"/>
      <c r="J44" s="117"/>
      <c r="K44" s="117"/>
      <c r="L44" s="117"/>
      <c r="M44" s="398"/>
      <c r="Q44" s="274"/>
      <c r="R44" s="132"/>
    </row>
    <row r="45" spans="4:18" s="67" customFormat="1" ht="14.25">
      <c r="D45" s="106"/>
      <c r="E45" s="117"/>
      <c r="F45" s="106"/>
      <c r="G45" s="106"/>
      <c r="H45" s="106"/>
      <c r="I45" s="106"/>
      <c r="J45" s="117"/>
      <c r="K45" s="117"/>
      <c r="L45" s="117"/>
      <c r="M45" s="398"/>
      <c r="Q45" s="274"/>
      <c r="R45" s="132"/>
    </row>
    <row r="46" spans="4:18" s="67" customFormat="1" ht="14.25">
      <c r="D46" s="106"/>
      <c r="E46" s="117"/>
      <c r="F46" s="106"/>
      <c r="G46" s="106"/>
      <c r="H46" s="106"/>
      <c r="I46" s="106"/>
      <c r="J46" s="117"/>
      <c r="K46" s="117"/>
      <c r="L46" s="117"/>
      <c r="M46" s="398"/>
      <c r="Q46" s="274"/>
      <c r="R46" s="132"/>
    </row>
    <row r="47" spans="4:18" s="67" customFormat="1" ht="14.25">
      <c r="D47" s="106"/>
      <c r="E47" s="117"/>
      <c r="F47" s="106"/>
      <c r="G47" s="106"/>
      <c r="H47" s="106"/>
      <c r="I47" s="106"/>
      <c r="J47" s="117"/>
      <c r="K47" s="117"/>
      <c r="L47" s="117"/>
      <c r="M47" s="398"/>
      <c r="Q47" s="274"/>
      <c r="R47" s="132"/>
    </row>
    <row r="48" spans="4:18" s="67" customFormat="1" ht="14.25">
      <c r="D48" s="106"/>
      <c r="E48" s="117"/>
      <c r="F48" s="106"/>
      <c r="G48" s="106"/>
      <c r="H48" s="106"/>
      <c r="I48" s="106"/>
      <c r="J48" s="117"/>
      <c r="K48" s="117"/>
      <c r="L48" s="117"/>
      <c r="M48" s="398"/>
      <c r="Q48" s="274"/>
      <c r="R48" s="132"/>
    </row>
    <row r="49" spans="4:18" s="67" customFormat="1" ht="14.25">
      <c r="D49" s="106"/>
      <c r="E49" s="117"/>
      <c r="F49" s="106"/>
      <c r="G49" s="106"/>
      <c r="H49" s="106"/>
      <c r="I49" s="106"/>
      <c r="J49" s="117"/>
      <c r="K49" s="117"/>
      <c r="L49" s="117"/>
      <c r="M49" s="398"/>
      <c r="Q49" s="274"/>
      <c r="R49" s="132"/>
    </row>
    <row r="50" spans="4:18" s="67" customFormat="1" ht="14.25">
      <c r="D50" s="106"/>
      <c r="E50" s="117"/>
      <c r="F50" s="106"/>
      <c r="G50" s="106"/>
      <c r="H50" s="106"/>
      <c r="I50" s="106"/>
      <c r="J50" s="117"/>
      <c r="K50" s="117"/>
      <c r="L50" s="117"/>
      <c r="M50" s="398"/>
      <c r="Q50" s="274"/>
      <c r="R50" s="132"/>
    </row>
    <row r="51" spans="4:18" s="67" customFormat="1" ht="14.25">
      <c r="D51" s="106"/>
      <c r="E51" s="117"/>
      <c r="F51" s="106"/>
      <c r="G51" s="106"/>
      <c r="H51" s="106"/>
      <c r="I51" s="106"/>
      <c r="J51" s="117"/>
      <c r="K51" s="117"/>
      <c r="L51" s="117"/>
      <c r="M51" s="398"/>
      <c r="Q51" s="274"/>
      <c r="R51" s="132"/>
    </row>
    <row r="52" spans="4:18" s="67" customFormat="1" ht="14.25">
      <c r="D52" s="106"/>
      <c r="E52" s="117"/>
      <c r="F52" s="106"/>
      <c r="G52" s="106"/>
      <c r="H52" s="106"/>
      <c r="I52" s="106"/>
      <c r="J52" s="117"/>
      <c r="K52" s="117"/>
      <c r="L52" s="117"/>
      <c r="M52" s="398"/>
      <c r="Q52" s="274"/>
      <c r="R52" s="132"/>
    </row>
    <row r="53" spans="4:18" s="67" customFormat="1" ht="14.25">
      <c r="D53" s="106"/>
      <c r="E53" s="117"/>
      <c r="F53" s="106"/>
      <c r="G53" s="106"/>
      <c r="H53" s="106"/>
      <c r="I53" s="106"/>
      <c r="J53" s="117"/>
      <c r="K53" s="117"/>
      <c r="L53" s="117"/>
      <c r="M53" s="398"/>
      <c r="Q53" s="274"/>
      <c r="R53" s="132"/>
    </row>
    <row r="54" spans="4:18" s="67" customFormat="1" ht="14.25">
      <c r="D54" s="106"/>
      <c r="E54" s="117"/>
      <c r="F54" s="106"/>
      <c r="G54" s="106"/>
      <c r="H54" s="106"/>
      <c r="I54" s="106"/>
      <c r="J54" s="117"/>
      <c r="K54" s="117"/>
      <c r="L54" s="117"/>
      <c r="M54" s="398"/>
      <c r="Q54" s="274"/>
      <c r="R54" s="132"/>
    </row>
    <row r="55" spans="4:18" s="67" customFormat="1" ht="14.25">
      <c r="D55" s="106"/>
      <c r="E55" s="117"/>
      <c r="F55" s="106"/>
      <c r="G55" s="106"/>
      <c r="H55" s="106"/>
      <c r="I55" s="106"/>
      <c r="J55" s="117"/>
      <c r="K55" s="117"/>
      <c r="L55" s="117"/>
      <c r="M55" s="398"/>
      <c r="Q55" s="274"/>
      <c r="R55" s="132"/>
    </row>
    <row r="56" spans="4:18" s="67" customFormat="1" ht="14.25">
      <c r="D56" s="106"/>
      <c r="E56" s="117"/>
      <c r="F56" s="106"/>
      <c r="G56" s="106"/>
      <c r="H56" s="106"/>
      <c r="I56" s="106"/>
      <c r="J56" s="117"/>
      <c r="K56" s="117"/>
      <c r="L56" s="117"/>
      <c r="M56" s="398"/>
      <c r="Q56" s="274"/>
      <c r="R56" s="132"/>
    </row>
    <row r="57" spans="4:18" s="67" customFormat="1" ht="14.25">
      <c r="D57" s="106"/>
      <c r="E57" s="117"/>
      <c r="F57" s="106"/>
      <c r="G57" s="106"/>
      <c r="H57" s="106"/>
      <c r="I57" s="106"/>
      <c r="J57" s="117"/>
      <c r="K57" s="117"/>
      <c r="L57" s="117"/>
      <c r="M57" s="398"/>
      <c r="Q57" s="274"/>
      <c r="R57" s="132"/>
    </row>
    <row r="58" spans="4:18" s="67" customFormat="1" ht="14.25">
      <c r="D58" s="106"/>
      <c r="E58" s="117"/>
      <c r="F58" s="106"/>
      <c r="G58" s="106"/>
      <c r="H58" s="106"/>
      <c r="I58" s="106"/>
      <c r="J58" s="117"/>
      <c r="K58" s="117"/>
      <c r="L58" s="117"/>
      <c r="M58" s="398"/>
      <c r="Q58" s="274"/>
      <c r="R58" s="132"/>
    </row>
    <row r="59" spans="4:18" s="67" customFormat="1" ht="14.25">
      <c r="D59" s="106"/>
      <c r="E59" s="117"/>
      <c r="F59" s="106"/>
      <c r="G59" s="106"/>
      <c r="H59" s="106"/>
      <c r="I59" s="106"/>
      <c r="J59" s="117"/>
      <c r="K59" s="117"/>
      <c r="L59" s="117"/>
      <c r="M59" s="398"/>
      <c r="Q59" s="274"/>
      <c r="R59" s="132"/>
    </row>
    <row r="60" spans="4:18" s="67" customFormat="1" ht="14.25">
      <c r="D60" s="106"/>
      <c r="E60" s="117"/>
      <c r="F60" s="106"/>
      <c r="G60" s="106"/>
      <c r="H60" s="106"/>
      <c r="I60" s="106"/>
      <c r="J60" s="117"/>
      <c r="K60" s="117"/>
      <c r="L60" s="117"/>
      <c r="M60" s="398"/>
      <c r="Q60" s="274"/>
      <c r="R60" s="132"/>
    </row>
    <row r="61" spans="13:18" ht="12.75">
      <c r="M61" s="399"/>
      <c r="Q61" s="275"/>
      <c r="R61" s="144"/>
    </row>
    <row r="62" spans="13:18" ht="12.75">
      <c r="M62" s="399"/>
      <c r="Q62" s="275"/>
      <c r="R62" s="144"/>
    </row>
    <row r="63" spans="13:18" ht="12.75">
      <c r="M63" s="399"/>
      <c r="Q63" s="275"/>
      <c r="R63" s="144"/>
    </row>
    <row r="64" spans="13:18" ht="12.75">
      <c r="M64" s="399"/>
      <c r="Q64" s="275"/>
      <c r="R64" s="144"/>
    </row>
    <row r="65" spans="13:18" ht="12.75">
      <c r="M65" s="399"/>
      <c r="Q65" s="275"/>
      <c r="R65" s="144"/>
    </row>
    <row r="66" spans="13:18" ht="12.75">
      <c r="M66" s="399"/>
      <c r="R66" s="144"/>
    </row>
    <row r="67" spans="13:18" ht="12.75">
      <c r="M67" s="399"/>
      <c r="R67" s="144"/>
    </row>
    <row r="68" spans="13:18" ht="12.75">
      <c r="M68" s="399"/>
      <c r="R68" s="144"/>
    </row>
    <row r="69" spans="13:18" ht="12.75">
      <c r="M69" s="399"/>
      <c r="R69" s="144"/>
    </row>
    <row r="70" spans="13:18" ht="12.75">
      <c r="M70" s="399"/>
      <c r="R70" s="144"/>
    </row>
    <row r="71" spans="13:18" ht="12.75">
      <c r="M71" s="399"/>
      <c r="R71" s="144"/>
    </row>
    <row r="72" spans="13:18" ht="12.75">
      <c r="M72" s="399"/>
      <c r="R72" s="144"/>
    </row>
    <row r="73" spans="13:18" ht="12.75">
      <c r="M73" s="399"/>
      <c r="R73" s="144"/>
    </row>
    <row r="74" spans="13:18" ht="12.75">
      <c r="M74" s="399"/>
      <c r="R74" s="144"/>
    </row>
    <row r="75" spans="13:18" ht="12.75">
      <c r="M75" s="399"/>
      <c r="R75" s="144"/>
    </row>
    <row r="76" spans="13:18" ht="12.75">
      <c r="M76" s="399"/>
      <c r="R76" s="144"/>
    </row>
    <row r="77" spans="13:18" ht="12.75">
      <c r="M77" s="399"/>
      <c r="R77" s="144"/>
    </row>
    <row r="78" spans="13:18" ht="12.75">
      <c r="M78" s="399"/>
      <c r="R78" s="144"/>
    </row>
    <row r="79" spans="13:18" ht="12.75">
      <c r="M79" s="399"/>
      <c r="R79" s="144"/>
    </row>
    <row r="80" spans="13:18" ht="12.75">
      <c r="M80" s="399"/>
      <c r="R80" s="144"/>
    </row>
    <row r="81" spans="13:18" ht="12.75">
      <c r="M81" s="399"/>
      <c r="R81" s="144"/>
    </row>
    <row r="82" spans="13:18" ht="12.75">
      <c r="M82" s="399"/>
      <c r="R82" s="144"/>
    </row>
    <row r="83" spans="13:18" ht="12.75">
      <c r="M83" s="399"/>
      <c r="R83" s="144"/>
    </row>
    <row r="84" spans="13:18" ht="12.75">
      <c r="M84" s="399"/>
      <c r="R84" s="144"/>
    </row>
    <row r="85" spans="13:18" ht="12.75">
      <c r="M85" s="399"/>
      <c r="R85" s="144"/>
    </row>
    <row r="86" spans="13:18" ht="12.75">
      <c r="M86" s="399"/>
      <c r="R86" s="144"/>
    </row>
    <row r="87" spans="13:18" ht="12.75">
      <c r="M87" s="399"/>
      <c r="R87" s="144"/>
    </row>
    <row r="88" spans="13:18" ht="12.75">
      <c r="M88" s="399"/>
      <c r="R88" s="144"/>
    </row>
    <row r="89" spans="13:18" ht="12.75">
      <c r="M89" s="399"/>
      <c r="R89" s="144"/>
    </row>
    <row r="90" spans="13:18" ht="12.75">
      <c r="M90" s="399"/>
      <c r="R90" s="144"/>
    </row>
    <row r="91" spans="13:18" ht="12.75">
      <c r="M91" s="399"/>
      <c r="R91" s="144"/>
    </row>
    <row r="92" spans="13:18" ht="12.75">
      <c r="M92" s="399"/>
      <c r="R92" s="144"/>
    </row>
    <row r="93" spans="13:18" ht="12.75">
      <c r="M93" s="399"/>
      <c r="R93" s="144"/>
    </row>
    <row r="94" spans="13:18" ht="12.75">
      <c r="M94" s="399"/>
      <c r="R94" s="144"/>
    </row>
    <row r="95" spans="13:18" ht="12.75">
      <c r="M95" s="399"/>
      <c r="R95" s="144"/>
    </row>
    <row r="96" spans="13:18" ht="12.75">
      <c r="M96" s="399"/>
      <c r="R96" s="144"/>
    </row>
    <row r="97" spans="13:18" ht="12.75">
      <c r="M97" s="399"/>
      <c r="R97" s="144"/>
    </row>
    <row r="98" spans="13:18" ht="12.75">
      <c r="M98" s="399"/>
      <c r="R98" s="144"/>
    </row>
    <row r="99" spans="13:18" ht="12.75">
      <c r="M99" s="399"/>
      <c r="R99" s="144"/>
    </row>
    <row r="100" spans="13:18" ht="12.75">
      <c r="M100" s="399"/>
      <c r="R100" s="144"/>
    </row>
    <row r="101" spans="13:18" ht="12.75">
      <c r="M101" s="399"/>
      <c r="R101" s="144"/>
    </row>
    <row r="102" spans="13:18" ht="12.75">
      <c r="M102" s="399"/>
      <c r="R102" s="144"/>
    </row>
    <row r="103" spans="13:18" ht="12.75">
      <c r="M103" s="399"/>
      <c r="R103" s="144"/>
    </row>
    <row r="104" spans="13:18" ht="12.75">
      <c r="M104" s="399"/>
      <c r="R104" s="144"/>
    </row>
    <row r="105" spans="13:18" ht="12.75">
      <c r="M105" s="399"/>
      <c r="R105" s="144"/>
    </row>
    <row r="106" spans="13:18" ht="12.75">
      <c r="M106" s="399"/>
      <c r="R106" s="144"/>
    </row>
    <row r="107" spans="13:18" ht="12.75">
      <c r="M107" s="399"/>
      <c r="R107" s="144"/>
    </row>
    <row r="108" spans="13:18" ht="12.75">
      <c r="M108" s="399"/>
      <c r="R108" s="144"/>
    </row>
    <row r="109" spans="13:18" ht="12.75">
      <c r="M109" s="399"/>
      <c r="R109" s="144"/>
    </row>
    <row r="110" spans="13:18" ht="12.75">
      <c r="M110" s="399"/>
      <c r="R110" s="144"/>
    </row>
    <row r="111" spans="13:18" ht="12.75">
      <c r="M111" s="399"/>
      <c r="R111" s="144"/>
    </row>
    <row r="112" spans="13:18" ht="12.75">
      <c r="M112" s="399"/>
      <c r="R112" s="144"/>
    </row>
    <row r="113" spans="13:18" ht="12.75">
      <c r="M113" s="399"/>
      <c r="R113" s="144"/>
    </row>
    <row r="114" spans="13:18" ht="12.75">
      <c r="M114" s="399"/>
      <c r="R114" s="144"/>
    </row>
    <row r="115" spans="13:18" ht="12.75">
      <c r="M115" s="399"/>
      <c r="R115" s="144"/>
    </row>
    <row r="116" spans="13:18" ht="12.75">
      <c r="M116" s="399"/>
      <c r="R116" s="144"/>
    </row>
    <row r="117" spans="13:18" ht="12.75">
      <c r="M117" s="399"/>
      <c r="R117" s="144"/>
    </row>
    <row r="118" spans="13:18" ht="12.75">
      <c r="M118" s="399"/>
      <c r="R118" s="144"/>
    </row>
    <row r="119" spans="13:18" ht="12.75">
      <c r="M119" s="399"/>
      <c r="R119" s="144"/>
    </row>
    <row r="120" spans="13:18" ht="12.75">
      <c r="M120" s="399"/>
      <c r="R120" s="144"/>
    </row>
    <row r="121" spans="13:18" ht="12.75">
      <c r="M121" s="399"/>
      <c r="R121" s="144"/>
    </row>
    <row r="122" spans="13:18" ht="12.75">
      <c r="M122" s="399"/>
      <c r="R122" s="144"/>
    </row>
    <row r="123" spans="13:18" ht="12.75">
      <c r="M123" s="399"/>
      <c r="R123" s="144"/>
    </row>
    <row r="124" spans="13:18" ht="12.75">
      <c r="M124" s="399"/>
      <c r="R124" s="144"/>
    </row>
    <row r="125" spans="13:18" ht="12.75">
      <c r="M125" s="399"/>
      <c r="R125" s="144"/>
    </row>
    <row r="126" spans="13:18" ht="12.75">
      <c r="M126" s="399"/>
      <c r="R126" s="144"/>
    </row>
    <row r="127" spans="13:18" ht="12.75">
      <c r="M127" s="399"/>
      <c r="R127" s="144"/>
    </row>
    <row r="128" spans="13:18" ht="12.75">
      <c r="M128" s="399"/>
      <c r="R128" s="144"/>
    </row>
    <row r="129" spans="13:18" ht="12.75">
      <c r="M129" s="399"/>
      <c r="R129" s="144"/>
    </row>
    <row r="130" spans="13:18" ht="12.75">
      <c r="M130" s="399"/>
      <c r="R130" s="144"/>
    </row>
    <row r="131" spans="13:18" ht="12.75">
      <c r="M131" s="399"/>
      <c r="R131" s="144"/>
    </row>
    <row r="132" spans="13:18" ht="12.75">
      <c r="M132" s="399"/>
      <c r="R132" s="144"/>
    </row>
    <row r="133" spans="13:18" ht="12.75">
      <c r="M133" s="399"/>
      <c r="R133" s="144"/>
    </row>
    <row r="134" spans="13:18" ht="12.75">
      <c r="M134" s="399"/>
      <c r="R134" s="144"/>
    </row>
    <row r="135" spans="13:18" ht="12.75">
      <c r="M135" s="399"/>
      <c r="R135" s="144"/>
    </row>
    <row r="136" spans="13:18" ht="12.75">
      <c r="M136" s="399"/>
      <c r="R136" s="144"/>
    </row>
    <row r="137" spans="13:18" ht="12.75">
      <c r="M137" s="399"/>
      <c r="R137" s="144"/>
    </row>
    <row r="138" spans="13:18" ht="12.75">
      <c r="M138" s="399"/>
      <c r="R138" s="144"/>
    </row>
    <row r="139" spans="13:18" ht="12.75">
      <c r="M139" s="399"/>
      <c r="R139" s="144"/>
    </row>
    <row r="140" spans="13:18" ht="12.75">
      <c r="M140" s="399"/>
      <c r="R140" s="144"/>
    </row>
    <row r="141" spans="13:18" ht="12.75">
      <c r="M141" s="399"/>
      <c r="R141" s="144"/>
    </row>
    <row r="142" spans="13:18" ht="12.75">
      <c r="M142" s="399"/>
      <c r="R142" s="144"/>
    </row>
    <row r="143" spans="13:18" ht="12.75">
      <c r="M143" s="399"/>
      <c r="R143" s="144"/>
    </row>
    <row r="144" spans="13:18" ht="12.75">
      <c r="M144" s="399"/>
      <c r="R144" s="144"/>
    </row>
    <row r="145" spans="13:18" ht="12.75">
      <c r="M145" s="399"/>
      <c r="R145" s="144"/>
    </row>
    <row r="146" spans="13:18" ht="12.75">
      <c r="M146" s="399"/>
      <c r="R146" s="144"/>
    </row>
    <row r="147" spans="13:18" ht="12.75">
      <c r="M147" s="399"/>
      <c r="R147" s="144"/>
    </row>
    <row r="148" spans="13:18" ht="12.75">
      <c r="M148" s="399"/>
      <c r="R148" s="144"/>
    </row>
    <row r="149" spans="13:18" ht="12.75">
      <c r="M149" s="399"/>
      <c r="R149" s="144"/>
    </row>
    <row r="150" spans="13:18" ht="12.75">
      <c r="M150" s="399"/>
      <c r="R150" s="144"/>
    </row>
    <row r="151" spans="13:18" ht="12.75">
      <c r="M151" s="399"/>
      <c r="R151" s="144"/>
    </row>
    <row r="152" spans="13:18" ht="12.75">
      <c r="M152" s="399"/>
      <c r="R152" s="144"/>
    </row>
    <row r="153" spans="13:18" ht="12.75">
      <c r="M153" s="399"/>
      <c r="R153" s="144"/>
    </row>
    <row r="154" spans="13:18" ht="12.75">
      <c r="M154" s="399"/>
      <c r="R154" s="144"/>
    </row>
    <row r="155" spans="13:18" ht="12.75">
      <c r="M155" s="399"/>
      <c r="R155" s="144"/>
    </row>
    <row r="156" spans="13:18" ht="12.75">
      <c r="M156" s="399"/>
      <c r="R156" s="144"/>
    </row>
    <row r="157" spans="13:18" ht="12.75">
      <c r="M157" s="399"/>
      <c r="R157" s="144"/>
    </row>
    <row r="158" spans="13:18" ht="12.75">
      <c r="M158" s="399"/>
      <c r="R158" s="144"/>
    </row>
    <row r="159" spans="13:18" ht="12.75">
      <c r="M159" s="399"/>
      <c r="R159" s="144"/>
    </row>
    <row r="160" spans="13:18" ht="12.75">
      <c r="M160" s="399"/>
      <c r="R160" s="144"/>
    </row>
    <row r="161" spans="13:18" ht="12.75">
      <c r="M161" s="399"/>
      <c r="R161" s="144"/>
    </row>
    <row r="162" spans="13:18" ht="12.75">
      <c r="M162" s="399"/>
      <c r="R162" s="144"/>
    </row>
    <row r="163" spans="13:18" ht="12.75">
      <c r="M163" s="399"/>
      <c r="R163" s="144"/>
    </row>
    <row r="164" spans="13:18" ht="12.75">
      <c r="M164" s="399"/>
      <c r="R164" s="144"/>
    </row>
    <row r="165" spans="13:18" ht="12.75">
      <c r="M165" s="399"/>
      <c r="R165" s="144"/>
    </row>
    <row r="166" spans="13:18" ht="12.75">
      <c r="M166" s="399"/>
      <c r="R166" s="144"/>
    </row>
    <row r="167" spans="13:18" ht="12.75">
      <c r="M167" s="399"/>
      <c r="R167" s="144"/>
    </row>
    <row r="168" spans="13:18" ht="12.75">
      <c r="M168" s="399"/>
      <c r="R168" s="144"/>
    </row>
    <row r="169" spans="13:18" ht="12.75">
      <c r="M169" s="399"/>
      <c r="R169" s="144"/>
    </row>
    <row r="170" spans="13:18" ht="12.75">
      <c r="M170" s="399"/>
      <c r="R170" s="144"/>
    </row>
    <row r="171" spans="13:18" ht="12.75">
      <c r="M171" s="399"/>
      <c r="R171" s="144"/>
    </row>
    <row r="172" spans="13:18" ht="12.75">
      <c r="M172" s="399"/>
      <c r="R172" s="144"/>
    </row>
    <row r="173" spans="13:18" ht="12.75">
      <c r="M173" s="399"/>
      <c r="R173" s="144"/>
    </row>
    <row r="174" spans="13:18" ht="12.75">
      <c r="M174" s="399"/>
      <c r="R174" s="144"/>
    </row>
    <row r="175" spans="13:18" ht="12.75">
      <c r="M175" s="399"/>
      <c r="R175" s="144"/>
    </row>
    <row r="176" spans="13:18" ht="12.75">
      <c r="M176" s="399"/>
      <c r="R176" s="144"/>
    </row>
    <row r="177" spans="13:18" ht="12.75">
      <c r="M177" s="399"/>
      <c r="R177" s="144"/>
    </row>
    <row r="178" spans="13:18" ht="12.75">
      <c r="M178" s="399"/>
      <c r="R178" s="144"/>
    </row>
    <row r="179" spans="13:18" ht="12.75">
      <c r="M179" s="399"/>
      <c r="R179" s="144"/>
    </row>
    <row r="180" spans="13:18" ht="12.75">
      <c r="M180" s="399"/>
      <c r="R180" s="144"/>
    </row>
    <row r="181" spans="13:18" ht="12.75">
      <c r="M181" s="399"/>
      <c r="R181" s="144"/>
    </row>
    <row r="182" spans="13:18" ht="12.75">
      <c r="M182" s="399"/>
      <c r="R182" s="144"/>
    </row>
    <row r="183" spans="13:18" ht="12.75">
      <c r="M183" s="399"/>
      <c r="R183" s="144"/>
    </row>
    <row r="184" spans="13:18" ht="12.75">
      <c r="M184" s="399"/>
      <c r="R184" s="144"/>
    </row>
    <row r="185" spans="13:18" ht="12.75">
      <c r="M185" s="399"/>
      <c r="R185" s="144"/>
    </row>
    <row r="186" spans="13:18" ht="12.75">
      <c r="M186" s="399"/>
      <c r="R186" s="144"/>
    </row>
    <row r="187" spans="13:18" ht="12.75">
      <c r="M187" s="399"/>
      <c r="R187" s="144"/>
    </row>
    <row r="188" spans="13:18" ht="12.75">
      <c r="M188" s="399"/>
      <c r="R188" s="144"/>
    </row>
    <row r="189" spans="13:18" ht="12.75">
      <c r="M189" s="399"/>
      <c r="R189" s="144"/>
    </row>
    <row r="190" spans="13:18" ht="12.75">
      <c r="M190" s="399"/>
      <c r="R190" s="144"/>
    </row>
    <row r="191" spans="13:18" ht="12.75">
      <c r="M191" s="399"/>
      <c r="R191" s="144"/>
    </row>
    <row r="192" spans="13:18" ht="12.75">
      <c r="M192" s="399"/>
      <c r="R192" s="144"/>
    </row>
    <row r="193" spans="13:18" ht="12.75">
      <c r="M193" s="399"/>
      <c r="R193" s="144"/>
    </row>
    <row r="194" spans="13:18" ht="12.75">
      <c r="M194" s="399"/>
      <c r="R194" s="144"/>
    </row>
    <row r="195" spans="13:18" ht="12.75">
      <c r="M195" s="399"/>
      <c r="R195" s="144"/>
    </row>
    <row r="196" spans="13:18" ht="12.75">
      <c r="M196" s="399"/>
      <c r="R196" s="144"/>
    </row>
    <row r="197" spans="13:18" ht="12.75">
      <c r="M197" s="399"/>
      <c r="R197" s="144"/>
    </row>
    <row r="198" spans="13:18" ht="12.75">
      <c r="M198" s="399"/>
      <c r="R198" s="144"/>
    </row>
  </sheetData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32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6" sqref="D6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28125" style="5" customWidth="1"/>
    <col min="4" max="4" width="9.8515625" style="129" bestFit="1" customWidth="1"/>
    <col min="5" max="5" width="10.00390625" style="124" bestFit="1" customWidth="1"/>
    <col min="6" max="6" width="2.7109375" style="124" customWidth="1"/>
    <col min="7" max="7" width="9.8515625" style="124" bestFit="1" customWidth="1"/>
    <col min="8" max="8" width="10.00390625" style="124" bestFit="1" customWidth="1"/>
    <col min="9" max="9" width="10.00390625" style="124" customWidth="1"/>
    <col min="10" max="10" width="10.00390625" style="124" bestFit="1" customWidth="1"/>
    <col min="11" max="11" width="10.00390625" style="125" bestFit="1" customWidth="1"/>
    <col min="12" max="13" width="10.00390625" style="125" customWidth="1"/>
    <col min="14" max="15" width="6.57421875" style="124" bestFit="1" customWidth="1"/>
    <col min="16" max="16" width="5.421875" style="124" customWidth="1"/>
    <col min="17" max="17" width="10.00390625" style="125" bestFit="1" customWidth="1"/>
    <col min="18" max="18" width="10.00390625" style="125" customWidth="1"/>
    <col min="19" max="19" width="6.57421875" style="124" bestFit="1" customWidth="1"/>
    <col min="20" max="16384" width="9.140625" style="20" customWidth="1"/>
  </cols>
  <sheetData>
    <row r="1" spans="1:19" s="42" customFormat="1" ht="20.25">
      <c r="A1" s="41" t="s">
        <v>366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74" t="s">
        <v>393</v>
      </c>
      <c r="R2" s="74" t="s">
        <v>394</v>
      </c>
      <c r="S2" s="74" t="s">
        <v>395</v>
      </c>
    </row>
    <row r="3" spans="1:19" s="24" customFormat="1" ht="14.25" customHeight="1">
      <c r="A3" s="47" t="s">
        <v>108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17"/>
      <c r="Q3" s="17"/>
      <c r="R3" s="128"/>
      <c r="S3" s="17"/>
    </row>
    <row r="4" spans="2:19" ht="12.75" customHeight="1">
      <c r="B4" s="103" t="s">
        <v>5</v>
      </c>
      <c r="C4" s="20"/>
      <c r="D4" s="124">
        <v>1635</v>
      </c>
      <c r="E4" s="124">
        <v>1399</v>
      </c>
      <c r="F4" s="179"/>
      <c r="G4" s="124">
        <v>333</v>
      </c>
      <c r="H4" s="124">
        <v>337</v>
      </c>
      <c r="I4" s="124">
        <v>360</v>
      </c>
      <c r="J4" s="124">
        <v>369</v>
      </c>
      <c r="K4" s="124">
        <v>359</v>
      </c>
      <c r="L4" s="124">
        <v>353</v>
      </c>
      <c r="M4" s="122">
        <v>338</v>
      </c>
      <c r="N4" s="124">
        <v>-4.249291784702547</v>
      </c>
      <c r="O4" s="124">
        <v>-6.111111111111112</v>
      </c>
      <c r="Q4" s="124">
        <v>1030</v>
      </c>
      <c r="R4" s="125">
        <v>1050</v>
      </c>
      <c r="S4" s="124">
        <v>1.9417475728155331</v>
      </c>
    </row>
    <row r="5" spans="2:19" ht="14.25">
      <c r="B5" s="103" t="s">
        <v>25</v>
      </c>
      <c r="C5" s="20"/>
      <c r="D5" s="124">
        <v>665</v>
      </c>
      <c r="E5" s="124">
        <v>610</v>
      </c>
      <c r="F5" s="179"/>
      <c r="G5" s="124">
        <v>142</v>
      </c>
      <c r="H5" s="124">
        <v>151</v>
      </c>
      <c r="I5" s="124">
        <v>161</v>
      </c>
      <c r="J5" s="124">
        <v>156</v>
      </c>
      <c r="K5" s="124">
        <v>157</v>
      </c>
      <c r="L5" s="124">
        <v>168</v>
      </c>
      <c r="M5" s="122">
        <v>164</v>
      </c>
      <c r="N5" s="124">
        <v>-2.3809523809523836</v>
      </c>
      <c r="O5" s="124">
        <v>1.8633540372670732</v>
      </c>
      <c r="Q5" s="124">
        <v>453</v>
      </c>
      <c r="R5" s="125">
        <v>489</v>
      </c>
      <c r="S5" s="124">
        <v>7.947019867549665</v>
      </c>
    </row>
    <row r="6" spans="2:19" ht="14.25">
      <c r="B6" s="104" t="s">
        <v>6</v>
      </c>
      <c r="C6" s="20"/>
      <c r="D6" s="124">
        <v>2300</v>
      </c>
      <c r="E6" s="124">
        <v>2009</v>
      </c>
      <c r="F6" s="179"/>
      <c r="G6" s="124">
        <v>475</v>
      </c>
      <c r="H6" s="124">
        <v>488</v>
      </c>
      <c r="I6" s="124">
        <v>521</v>
      </c>
      <c r="J6" s="124">
        <v>525</v>
      </c>
      <c r="K6" s="124">
        <v>516</v>
      </c>
      <c r="L6" s="124">
        <v>521</v>
      </c>
      <c r="M6" s="122">
        <v>502</v>
      </c>
      <c r="N6" s="124">
        <v>-3.646833013435702</v>
      </c>
      <c r="O6" s="124">
        <v>-3.646833013435702</v>
      </c>
      <c r="Q6" s="124">
        <v>1483</v>
      </c>
      <c r="R6" s="125">
        <v>1539</v>
      </c>
      <c r="S6" s="124">
        <v>3.776129467296019</v>
      </c>
    </row>
    <row r="7" spans="2:19" ht="14.25">
      <c r="B7" s="104" t="s">
        <v>0</v>
      </c>
      <c r="C7" s="20"/>
      <c r="D7" s="124">
        <v>1295</v>
      </c>
      <c r="E7" s="124">
        <v>1245</v>
      </c>
      <c r="F7" s="179"/>
      <c r="G7" s="124">
        <v>272</v>
      </c>
      <c r="H7" s="124">
        <v>291</v>
      </c>
      <c r="I7" s="124">
        <v>295</v>
      </c>
      <c r="J7" s="124">
        <v>387</v>
      </c>
      <c r="K7" s="124">
        <v>350</v>
      </c>
      <c r="L7" s="124">
        <v>363</v>
      </c>
      <c r="M7" s="122">
        <v>357</v>
      </c>
      <c r="N7" s="124">
        <v>-1.6528925619834656</v>
      </c>
      <c r="O7" s="124">
        <v>21.016949152542374</v>
      </c>
      <c r="Q7" s="124">
        <v>858</v>
      </c>
      <c r="R7" s="125">
        <v>1070</v>
      </c>
      <c r="S7" s="124">
        <v>24.708624708624715</v>
      </c>
    </row>
    <row r="8" spans="2:19" ht="14.25">
      <c r="B8" s="104" t="s">
        <v>8</v>
      </c>
      <c r="C8" s="20"/>
      <c r="D8" s="124">
        <v>195</v>
      </c>
      <c r="E8" s="124">
        <v>82</v>
      </c>
      <c r="F8" s="179"/>
      <c r="G8" s="124">
        <v>35</v>
      </c>
      <c r="H8" s="124">
        <v>38</v>
      </c>
      <c r="I8" s="124">
        <v>18</v>
      </c>
      <c r="J8" s="124">
        <v>-9</v>
      </c>
      <c r="K8" s="124">
        <v>12</v>
      </c>
      <c r="L8" s="124">
        <v>23</v>
      </c>
      <c r="M8" s="122">
        <v>15</v>
      </c>
      <c r="N8" s="124">
        <v>-34.78260869565217</v>
      </c>
      <c r="O8" s="124">
        <v>-16.666666666666664</v>
      </c>
      <c r="Q8" s="124">
        <v>91</v>
      </c>
      <c r="R8" s="125">
        <v>50</v>
      </c>
      <c r="S8" s="124">
        <v>-45.05494505494505</v>
      </c>
    </row>
    <row r="9" spans="2:19" ht="14.25">
      <c r="B9" s="105" t="s">
        <v>72</v>
      </c>
      <c r="C9" s="20"/>
      <c r="D9" s="124">
        <v>0</v>
      </c>
      <c r="E9" s="124">
        <v>0</v>
      </c>
      <c r="F9" s="179"/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2">
        <v>0</v>
      </c>
      <c r="N9" s="124">
        <v>0</v>
      </c>
      <c r="O9" s="124">
        <v>0</v>
      </c>
      <c r="Q9" s="124">
        <v>0</v>
      </c>
      <c r="R9" s="125">
        <v>0</v>
      </c>
      <c r="S9" s="124">
        <v>0</v>
      </c>
    </row>
    <row r="10" spans="2:19" ht="14.25">
      <c r="B10" s="105" t="s">
        <v>9</v>
      </c>
      <c r="C10" s="20"/>
      <c r="D10" s="124">
        <v>810</v>
      </c>
      <c r="E10" s="124">
        <v>682</v>
      </c>
      <c r="F10" s="179"/>
      <c r="G10" s="124">
        <v>168</v>
      </c>
      <c r="H10" s="124">
        <v>159</v>
      </c>
      <c r="I10" s="124">
        <v>208</v>
      </c>
      <c r="J10" s="124">
        <v>147</v>
      </c>
      <c r="K10" s="124">
        <v>154</v>
      </c>
      <c r="L10" s="124">
        <v>135</v>
      </c>
      <c r="M10" s="122">
        <v>130</v>
      </c>
      <c r="N10" s="124">
        <v>-3.703703703703709</v>
      </c>
      <c r="O10" s="124">
        <v>-37.5</v>
      </c>
      <c r="Q10" s="124">
        <v>534</v>
      </c>
      <c r="R10" s="125">
        <v>419</v>
      </c>
      <c r="S10" s="124">
        <v>-21.535580524344567</v>
      </c>
    </row>
    <row r="11" spans="2:19" ht="14.25">
      <c r="B11" s="105" t="s">
        <v>73</v>
      </c>
      <c r="C11" s="20"/>
      <c r="D11" s="124">
        <v>138</v>
      </c>
      <c r="E11" s="124">
        <v>109</v>
      </c>
      <c r="F11" s="179"/>
      <c r="G11" s="124">
        <v>26</v>
      </c>
      <c r="H11" s="124">
        <v>27</v>
      </c>
      <c r="I11" s="124">
        <v>33</v>
      </c>
      <c r="J11" s="124">
        <v>23</v>
      </c>
      <c r="K11" s="124">
        <v>23</v>
      </c>
      <c r="L11" s="124">
        <v>21</v>
      </c>
      <c r="M11" s="122">
        <v>20</v>
      </c>
      <c r="N11" s="124">
        <v>-4.761904761904767</v>
      </c>
      <c r="O11" s="124">
        <v>-39.39393939393939</v>
      </c>
      <c r="Q11" s="124">
        <v>86</v>
      </c>
      <c r="R11" s="125">
        <v>64</v>
      </c>
      <c r="S11" s="124">
        <v>-25.581395348837212</v>
      </c>
    </row>
    <row r="12" spans="2:19" ht="14.25">
      <c r="B12" s="105" t="s">
        <v>58</v>
      </c>
      <c r="C12" s="20"/>
      <c r="D12" s="124">
        <v>672</v>
      </c>
      <c r="E12" s="124">
        <v>573</v>
      </c>
      <c r="F12" s="179"/>
      <c r="G12" s="124">
        <v>142</v>
      </c>
      <c r="H12" s="124">
        <v>132</v>
      </c>
      <c r="I12" s="124">
        <v>175</v>
      </c>
      <c r="J12" s="124">
        <v>124</v>
      </c>
      <c r="K12" s="124">
        <v>131</v>
      </c>
      <c r="L12" s="124">
        <v>114</v>
      </c>
      <c r="M12" s="122">
        <v>110</v>
      </c>
      <c r="N12" s="124">
        <v>-3.508771929824561</v>
      </c>
      <c r="O12" s="124">
        <v>-37.142857142857146</v>
      </c>
      <c r="Q12" s="124">
        <v>448</v>
      </c>
      <c r="R12" s="125">
        <v>355</v>
      </c>
      <c r="S12" s="124">
        <v>-20.75892857142857</v>
      </c>
    </row>
    <row r="13" spans="11:18" ht="14.25">
      <c r="K13" s="184"/>
      <c r="L13" s="184"/>
      <c r="M13" s="154"/>
      <c r="Q13" s="184"/>
      <c r="R13" s="154"/>
    </row>
    <row r="14" spans="1:19" s="24" customFormat="1" ht="14.25" customHeight="1">
      <c r="A14" s="47" t="s">
        <v>116</v>
      </c>
      <c r="B14" s="31"/>
      <c r="D14" s="8"/>
      <c r="E14" s="17"/>
      <c r="F14" s="17"/>
      <c r="G14" s="17"/>
      <c r="H14" s="17"/>
      <c r="I14" s="17"/>
      <c r="J14" s="17"/>
      <c r="K14" s="189"/>
      <c r="L14" s="189"/>
      <c r="M14" s="155"/>
      <c r="N14" s="17"/>
      <c r="O14" s="17"/>
      <c r="P14" s="17"/>
      <c r="Q14" s="189"/>
      <c r="R14" s="155"/>
      <c r="S14" s="17"/>
    </row>
    <row r="15" spans="2:19" ht="14.25">
      <c r="B15" s="104" t="s">
        <v>77</v>
      </c>
      <c r="C15" s="20"/>
      <c r="D15" s="124">
        <v>39539</v>
      </c>
      <c r="E15" s="124">
        <v>45094</v>
      </c>
      <c r="G15" s="124">
        <v>40145</v>
      </c>
      <c r="H15" s="124">
        <v>39750</v>
      </c>
      <c r="I15" s="124">
        <v>41702</v>
      </c>
      <c r="J15" s="124">
        <v>45094</v>
      </c>
      <c r="K15" s="124">
        <v>46799</v>
      </c>
      <c r="L15" s="124">
        <v>49247</v>
      </c>
      <c r="M15" s="125">
        <v>49706</v>
      </c>
      <c r="N15" s="124">
        <v>0.9320364692265493</v>
      </c>
      <c r="O15" s="124">
        <v>19.193324061196115</v>
      </c>
      <c r="Q15" s="124">
        <v>41702</v>
      </c>
      <c r="R15" s="125">
        <v>49706</v>
      </c>
      <c r="S15" s="124">
        <v>19.193324061196115</v>
      </c>
    </row>
    <row r="16" spans="2:19" ht="14.25">
      <c r="B16" s="104" t="s">
        <v>11</v>
      </c>
      <c r="C16" s="20"/>
      <c r="D16" s="124">
        <v>108531</v>
      </c>
      <c r="E16" s="124">
        <v>115194</v>
      </c>
      <c r="G16" s="124">
        <v>114916</v>
      </c>
      <c r="H16" s="124">
        <v>116129</v>
      </c>
      <c r="I16" s="124">
        <v>114490</v>
      </c>
      <c r="J16" s="124">
        <v>115194</v>
      </c>
      <c r="K16" s="124">
        <v>115590</v>
      </c>
      <c r="L16" s="124">
        <v>115824</v>
      </c>
      <c r="M16" s="125">
        <v>113944</v>
      </c>
      <c r="N16" s="124">
        <v>-1.6231523691117578</v>
      </c>
      <c r="O16" s="124">
        <v>-0.47689754563717823</v>
      </c>
      <c r="Q16" s="124">
        <v>114490</v>
      </c>
      <c r="R16" s="125">
        <v>113944</v>
      </c>
      <c r="S16" s="124">
        <v>-0.47689754563717823</v>
      </c>
    </row>
    <row r="17" spans="2:19" ht="14.25">
      <c r="B17" s="104" t="s">
        <v>74</v>
      </c>
      <c r="C17" s="20"/>
      <c r="D17" s="124">
        <v>67</v>
      </c>
      <c r="E17" s="124">
        <v>28</v>
      </c>
      <c r="G17" s="124">
        <v>4</v>
      </c>
      <c r="H17" s="124">
        <v>4</v>
      </c>
      <c r="I17" s="124">
        <v>6</v>
      </c>
      <c r="J17" s="124">
        <v>14</v>
      </c>
      <c r="K17" s="124">
        <v>3</v>
      </c>
      <c r="L17" s="124">
        <v>11</v>
      </c>
      <c r="M17" s="125">
        <v>9</v>
      </c>
      <c r="N17" s="124">
        <v>-18.181818181818176</v>
      </c>
      <c r="O17" s="124">
        <v>50</v>
      </c>
      <c r="Q17" s="124">
        <v>14</v>
      </c>
      <c r="R17" s="125">
        <v>23</v>
      </c>
      <c r="S17" s="124">
        <v>64.28571428571428</v>
      </c>
    </row>
    <row r="18" spans="2:19" ht="14.25">
      <c r="B18" s="104" t="s">
        <v>75</v>
      </c>
      <c r="C18" s="20"/>
      <c r="D18" s="124">
        <v>32</v>
      </c>
      <c r="E18" s="124">
        <v>50</v>
      </c>
      <c r="G18" s="124">
        <v>12</v>
      </c>
      <c r="H18" s="124">
        <v>12</v>
      </c>
      <c r="I18" s="124">
        <v>12</v>
      </c>
      <c r="J18" s="124">
        <v>14</v>
      </c>
      <c r="K18" s="124">
        <v>12</v>
      </c>
      <c r="L18" s="124">
        <v>13</v>
      </c>
      <c r="M18" s="125">
        <v>11</v>
      </c>
      <c r="N18" s="124">
        <v>-15.384615384615385</v>
      </c>
      <c r="O18" s="124">
        <v>-8.333333333333337</v>
      </c>
      <c r="Q18" s="124">
        <v>36</v>
      </c>
      <c r="R18" s="125">
        <v>36</v>
      </c>
      <c r="S18" s="124">
        <v>0</v>
      </c>
    </row>
    <row r="19" spans="2:17" ht="14.25">
      <c r="B19" s="38"/>
      <c r="K19" s="184"/>
      <c r="L19" s="184"/>
      <c r="M19" s="154"/>
      <c r="Q19" s="184"/>
    </row>
    <row r="20" spans="11:17" ht="14.25">
      <c r="K20" s="124"/>
      <c r="L20" s="124"/>
      <c r="Q20" s="124"/>
    </row>
    <row r="21" spans="11:17" ht="14.25">
      <c r="K21" s="124"/>
      <c r="L21" s="124"/>
      <c r="Q21" s="124"/>
    </row>
    <row r="22" spans="11:17" ht="14.25">
      <c r="K22" s="124"/>
      <c r="L22" s="124"/>
      <c r="Q22" s="124"/>
    </row>
    <row r="23" spans="11:17" ht="14.25">
      <c r="K23" s="124"/>
      <c r="L23" s="124"/>
      <c r="Q23" s="124"/>
    </row>
    <row r="24" spans="11:17" ht="14.25">
      <c r="K24" s="124"/>
      <c r="L24" s="124"/>
      <c r="Q24" s="124"/>
    </row>
    <row r="25" spans="11:17" ht="14.25">
      <c r="K25" s="124"/>
      <c r="L25" s="124"/>
      <c r="Q25" s="124"/>
    </row>
    <row r="26" spans="11:17" ht="14.25">
      <c r="K26" s="124"/>
      <c r="L26" s="124"/>
      <c r="Q26" s="124"/>
    </row>
    <row r="27" spans="11:17" ht="14.25">
      <c r="K27" s="124"/>
      <c r="L27" s="124"/>
      <c r="Q27" s="124"/>
    </row>
    <row r="28" spans="11:17" ht="14.25">
      <c r="K28" s="124"/>
      <c r="L28" s="124"/>
      <c r="Q28" s="124"/>
    </row>
    <row r="29" spans="11:17" ht="14.25">
      <c r="K29" s="124"/>
      <c r="L29" s="124"/>
      <c r="Q29" s="124"/>
    </row>
    <row r="30" spans="11:17" ht="14.25">
      <c r="K30" s="124"/>
      <c r="L30" s="124"/>
      <c r="Q30" s="124"/>
    </row>
    <row r="31" spans="11:17" ht="14.25">
      <c r="K31" s="124"/>
      <c r="L31" s="124"/>
      <c r="Q31" s="124"/>
    </row>
    <row r="32" spans="11:17" ht="14.25">
      <c r="K32" s="124"/>
      <c r="L32" s="124"/>
      <c r="Q32" s="124"/>
    </row>
    <row r="33" spans="11:17" ht="14.25">
      <c r="K33" s="124"/>
      <c r="L33" s="124"/>
      <c r="Q33" s="124"/>
    </row>
    <row r="34" spans="11:17" ht="14.25">
      <c r="K34" s="124"/>
      <c r="L34" s="124"/>
      <c r="Q34" s="124"/>
    </row>
    <row r="35" spans="11:17" ht="14.25">
      <c r="K35" s="124"/>
      <c r="L35" s="124"/>
      <c r="Q35" s="124"/>
    </row>
    <row r="36" spans="11:17" ht="14.25">
      <c r="K36" s="124"/>
      <c r="L36" s="124"/>
      <c r="Q36" s="124"/>
    </row>
    <row r="37" spans="11:17" ht="14.25">
      <c r="K37" s="124"/>
      <c r="L37" s="124"/>
      <c r="Q37" s="124"/>
    </row>
    <row r="38" spans="11:17" ht="14.25">
      <c r="K38" s="124"/>
      <c r="L38" s="124"/>
      <c r="Q38" s="124"/>
    </row>
    <row r="39" spans="11:17" ht="14.25">
      <c r="K39" s="124"/>
      <c r="L39" s="124"/>
      <c r="Q39" s="124"/>
    </row>
    <row r="40" spans="11:17" ht="14.25">
      <c r="K40" s="124"/>
      <c r="L40" s="124"/>
      <c r="Q40" s="124"/>
    </row>
    <row r="41" spans="11:17" ht="14.25">
      <c r="K41" s="124"/>
      <c r="L41" s="124"/>
      <c r="Q41" s="124"/>
    </row>
    <row r="42" spans="11:17" ht="14.25">
      <c r="K42" s="124"/>
      <c r="L42" s="124"/>
      <c r="Q42" s="124"/>
    </row>
    <row r="43" spans="11:17" ht="14.25">
      <c r="K43" s="124"/>
      <c r="L43" s="124"/>
      <c r="Q43" s="124"/>
    </row>
    <row r="44" spans="11:17" ht="14.25">
      <c r="K44" s="124"/>
      <c r="L44" s="124"/>
      <c r="Q44" s="124"/>
    </row>
    <row r="45" spans="11:17" ht="14.25">
      <c r="K45" s="124"/>
      <c r="L45" s="124"/>
      <c r="Q45" s="124"/>
    </row>
    <row r="46" spans="11:17" ht="14.25">
      <c r="K46" s="124"/>
      <c r="L46" s="124"/>
      <c r="Q46" s="124"/>
    </row>
    <row r="47" spans="11:17" ht="14.25">
      <c r="K47" s="124"/>
      <c r="L47" s="124"/>
      <c r="Q47" s="124"/>
    </row>
    <row r="48" spans="11:17" ht="14.25">
      <c r="K48" s="124"/>
      <c r="L48" s="124"/>
      <c r="Q48" s="124"/>
    </row>
    <row r="49" spans="11:17" ht="14.25">
      <c r="K49" s="124"/>
      <c r="L49" s="124"/>
      <c r="Q49" s="124"/>
    </row>
    <row r="50" spans="11:17" ht="14.25">
      <c r="K50" s="124"/>
      <c r="L50" s="124"/>
      <c r="Q50" s="124"/>
    </row>
    <row r="51" spans="11:17" ht="14.25">
      <c r="K51" s="124"/>
      <c r="L51" s="124"/>
      <c r="Q51" s="124"/>
    </row>
    <row r="52" spans="11:17" ht="14.25">
      <c r="K52" s="124"/>
      <c r="L52" s="124"/>
      <c r="Q52" s="124"/>
    </row>
    <row r="53" spans="11:17" ht="14.25">
      <c r="K53" s="124"/>
      <c r="L53" s="124"/>
      <c r="Q53" s="124"/>
    </row>
    <row r="54" spans="11:17" ht="14.25">
      <c r="K54" s="124"/>
      <c r="L54" s="124"/>
      <c r="Q54" s="124"/>
    </row>
    <row r="55" spans="11:17" ht="14.25">
      <c r="K55" s="124"/>
      <c r="L55" s="124"/>
      <c r="Q55" s="124"/>
    </row>
    <row r="56" spans="11:17" ht="14.25">
      <c r="K56" s="124"/>
      <c r="L56" s="124"/>
      <c r="Q56" s="124"/>
    </row>
    <row r="57" spans="11:17" ht="14.25">
      <c r="K57" s="124"/>
      <c r="L57" s="124"/>
      <c r="Q57" s="124"/>
    </row>
    <row r="58" spans="11:17" ht="14.25">
      <c r="K58" s="124"/>
      <c r="L58" s="124"/>
      <c r="Q58" s="124"/>
    </row>
    <row r="59" spans="11:17" ht="14.25">
      <c r="K59" s="124"/>
      <c r="L59" s="124"/>
      <c r="Q59" s="124"/>
    </row>
    <row r="60" spans="11:17" ht="14.25">
      <c r="K60" s="124"/>
      <c r="L60" s="124"/>
      <c r="Q60" s="124"/>
    </row>
    <row r="61" spans="11:17" ht="14.25">
      <c r="K61" s="124"/>
      <c r="L61" s="124"/>
      <c r="Q61" s="124"/>
    </row>
    <row r="62" spans="11:17" ht="14.25">
      <c r="K62" s="124"/>
      <c r="L62" s="124"/>
      <c r="Q62" s="124"/>
    </row>
    <row r="63" spans="11:17" ht="14.25">
      <c r="K63" s="124"/>
      <c r="L63" s="124"/>
      <c r="Q63" s="124"/>
    </row>
    <row r="64" spans="11:17" ht="14.25">
      <c r="K64" s="124"/>
      <c r="L64" s="124"/>
      <c r="Q64" s="124"/>
    </row>
    <row r="65" spans="11:17" ht="14.25">
      <c r="K65" s="124"/>
      <c r="L65" s="124"/>
      <c r="Q65" s="124"/>
    </row>
    <row r="66" spans="11:17" ht="14.25">
      <c r="K66" s="124"/>
      <c r="L66" s="124"/>
      <c r="Q66" s="124"/>
    </row>
    <row r="67" spans="11:17" ht="14.25">
      <c r="K67" s="124"/>
      <c r="L67" s="124"/>
      <c r="Q67" s="124"/>
    </row>
    <row r="68" spans="11:17" ht="14.25">
      <c r="K68" s="124"/>
      <c r="L68" s="124"/>
      <c r="Q68" s="124"/>
    </row>
    <row r="69" spans="11:17" ht="14.25">
      <c r="K69" s="124"/>
      <c r="L69" s="124"/>
      <c r="Q69" s="124"/>
    </row>
    <row r="70" spans="11:17" ht="14.25">
      <c r="K70" s="124"/>
      <c r="L70" s="124"/>
      <c r="Q70" s="124"/>
    </row>
    <row r="71" spans="11:17" ht="14.25">
      <c r="K71" s="124"/>
      <c r="L71" s="124"/>
      <c r="Q71" s="124"/>
    </row>
    <row r="72" spans="11:17" ht="14.25">
      <c r="K72" s="124"/>
      <c r="L72" s="124"/>
      <c r="Q72" s="124"/>
    </row>
    <row r="73" spans="11:17" ht="14.25">
      <c r="K73" s="124"/>
      <c r="L73" s="124"/>
      <c r="Q73" s="124"/>
    </row>
    <row r="74" spans="11:17" ht="14.25">
      <c r="K74" s="124"/>
      <c r="L74" s="124"/>
      <c r="Q74" s="124"/>
    </row>
    <row r="75" spans="11:17" ht="14.25">
      <c r="K75" s="124"/>
      <c r="L75" s="124"/>
      <c r="Q75" s="124"/>
    </row>
    <row r="76" spans="11:17" ht="14.25">
      <c r="K76" s="124"/>
      <c r="L76" s="124"/>
      <c r="Q76" s="124"/>
    </row>
    <row r="77" spans="11:17" ht="14.25">
      <c r="K77" s="124"/>
      <c r="L77" s="124"/>
      <c r="Q77" s="124"/>
    </row>
    <row r="78" spans="11:17" ht="14.25">
      <c r="K78" s="124"/>
      <c r="L78" s="124"/>
      <c r="Q78" s="124"/>
    </row>
    <row r="79" spans="11:17" ht="14.25">
      <c r="K79" s="124"/>
      <c r="L79" s="124"/>
      <c r="Q79" s="124"/>
    </row>
    <row r="80" spans="11:17" ht="14.25">
      <c r="K80" s="124"/>
      <c r="L80" s="124"/>
      <c r="Q80" s="124"/>
    </row>
    <row r="81" spans="11:17" ht="14.25">
      <c r="K81" s="124"/>
      <c r="L81" s="124"/>
      <c r="Q81" s="124"/>
    </row>
    <row r="82" spans="11:17" ht="14.25">
      <c r="K82" s="124"/>
      <c r="L82" s="124"/>
      <c r="Q82" s="124"/>
    </row>
    <row r="83" spans="11:17" ht="14.25">
      <c r="K83" s="124"/>
      <c r="L83" s="124"/>
      <c r="Q83" s="124"/>
    </row>
    <row r="84" spans="11:17" ht="14.25">
      <c r="K84" s="124"/>
      <c r="L84" s="124"/>
      <c r="Q84" s="124"/>
    </row>
    <row r="85" spans="11:17" ht="14.25">
      <c r="K85" s="124"/>
      <c r="L85" s="124"/>
      <c r="Q85" s="124"/>
    </row>
    <row r="86" spans="11:17" ht="14.25">
      <c r="K86" s="124"/>
      <c r="L86" s="124"/>
      <c r="Q86" s="124"/>
    </row>
    <row r="87" spans="11:17" ht="14.25">
      <c r="K87" s="124"/>
      <c r="L87" s="124"/>
      <c r="Q87" s="124"/>
    </row>
    <row r="88" spans="11:17" ht="14.25">
      <c r="K88" s="124"/>
      <c r="L88" s="124"/>
      <c r="Q88" s="124"/>
    </row>
    <row r="89" spans="11:17" ht="14.25">
      <c r="K89" s="124"/>
      <c r="L89" s="124"/>
      <c r="Q89" s="124"/>
    </row>
    <row r="90" spans="11:17" ht="14.25">
      <c r="K90" s="124"/>
      <c r="L90" s="124"/>
      <c r="Q90" s="124"/>
    </row>
    <row r="91" spans="11:17" ht="14.25">
      <c r="K91" s="124"/>
      <c r="L91" s="124"/>
      <c r="Q91" s="124"/>
    </row>
    <row r="92" spans="11:17" ht="14.25">
      <c r="K92" s="124"/>
      <c r="L92" s="124"/>
      <c r="Q92" s="124"/>
    </row>
    <row r="93" spans="11:17" ht="14.25">
      <c r="K93" s="124"/>
      <c r="L93" s="124"/>
      <c r="Q93" s="124"/>
    </row>
    <row r="94" spans="11:17" ht="14.25">
      <c r="K94" s="124"/>
      <c r="L94" s="124"/>
      <c r="Q94" s="124"/>
    </row>
    <row r="95" spans="11:17" ht="14.25">
      <c r="K95" s="124"/>
      <c r="L95" s="124"/>
      <c r="Q95" s="124"/>
    </row>
    <row r="96" spans="11:17" ht="14.25">
      <c r="K96" s="124"/>
      <c r="L96" s="124"/>
      <c r="Q96" s="124"/>
    </row>
    <row r="97" spans="11:17" ht="14.25">
      <c r="K97" s="124"/>
      <c r="L97" s="124"/>
      <c r="Q97" s="124"/>
    </row>
    <row r="98" spans="11:17" ht="14.25">
      <c r="K98" s="124"/>
      <c r="L98" s="124"/>
      <c r="Q98" s="124"/>
    </row>
    <row r="99" spans="11:17" ht="14.25">
      <c r="K99" s="124"/>
      <c r="L99" s="124"/>
      <c r="Q99" s="124"/>
    </row>
    <row r="100" spans="11:17" ht="14.25">
      <c r="K100" s="124"/>
      <c r="L100" s="124"/>
      <c r="Q100" s="124"/>
    </row>
    <row r="101" spans="11:17" ht="14.25">
      <c r="K101" s="124"/>
      <c r="L101" s="124"/>
      <c r="Q101" s="124"/>
    </row>
    <row r="102" spans="11:17" ht="14.25">
      <c r="K102" s="124"/>
      <c r="L102" s="124"/>
      <c r="Q102" s="124"/>
    </row>
    <row r="103" spans="11:17" ht="14.25">
      <c r="K103" s="124"/>
      <c r="L103" s="124"/>
      <c r="Q103" s="124"/>
    </row>
    <row r="104" spans="11:17" ht="14.25">
      <c r="K104" s="124"/>
      <c r="L104" s="124"/>
      <c r="Q104" s="124"/>
    </row>
    <row r="105" spans="11:17" ht="14.25">
      <c r="K105" s="124"/>
      <c r="L105" s="124"/>
      <c r="Q105" s="124"/>
    </row>
    <row r="106" spans="11:17" ht="14.25">
      <c r="K106" s="124"/>
      <c r="L106" s="124"/>
      <c r="Q106" s="124"/>
    </row>
    <row r="107" spans="11:17" ht="14.25">
      <c r="K107" s="124"/>
      <c r="L107" s="124"/>
      <c r="Q107" s="124"/>
    </row>
    <row r="108" spans="11:17" ht="14.25">
      <c r="K108" s="124"/>
      <c r="L108" s="124"/>
      <c r="Q108" s="124"/>
    </row>
    <row r="109" spans="11:17" ht="14.25">
      <c r="K109" s="124"/>
      <c r="L109" s="124"/>
      <c r="Q109" s="124"/>
    </row>
    <row r="110" spans="11:17" ht="14.25">
      <c r="K110" s="124"/>
      <c r="L110" s="124"/>
      <c r="Q110" s="124"/>
    </row>
    <row r="111" spans="11:17" ht="14.25">
      <c r="K111" s="124"/>
      <c r="L111" s="124"/>
      <c r="Q111" s="124"/>
    </row>
    <row r="112" spans="11:17" ht="14.25">
      <c r="K112" s="124"/>
      <c r="L112" s="124"/>
      <c r="Q112" s="124"/>
    </row>
    <row r="113" spans="11:17" ht="14.25">
      <c r="K113" s="124"/>
      <c r="L113" s="124"/>
      <c r="Q113" s="124"/>
    </row>
    <row r="114" spans="11:17" ht="14.25">
      <c r="K114" s="124"/>
      <c r="L114" s="124"/>
      <c r="Q114" s="124"/>
    </row>
    <row r="115" spans="11:17" ht="14.25">
      <c r="K115" s="124"/>
      <c r="L115" s="124"/>
      <c r="Q115" s="124"/>
    </row>
    <row r="116" spans="11:17" ht="14.25">
      <c r="K116" s="124"/>
      <c r="L116" s="124"/>
      <c r="Q116" s="124"/>
    </row>
    <row r="117" spans="11:17" ht="14.25">
      <c r="K117" s="124"/>
      <c r="L117" s="124"/>
      <c r="Q117" s="124"/>
    </row>
    <row r="118" spans="11:17" ht="14.25">
      <c r="K118" s="124"/>
      <c r="L118" s="124"/>
      <c r="Q118" s="124"/>
    </row>
    <row r="119" spans="11:17" ht="14.25">
      <c r="K119" s="124"/>
      <c r="L119" s="124"/>
      <c r="Q119" s="124"/>
    </row>
    <row r="120" spans="11:17" ht="14.25">
      <c r="K120" s="124"/>
      <c r="L120" s="124"/>
      <c r="Q120" s="124"/>
    </row>
    <row r="121" spans="11:17" ht="14.25">
      <c r="K121" s="124"/>
      <c r="L121" s="124"/>
      <c r="Q121" s="124"/>
    </row>
    <row r="122" spans="11:17" ht="14.25">
      <c r="K122" s="124"/>
      <c r="L122" s="124"/>
      <c r="Q122" s="124"/>
    </row>
    <row r="123" spans="11:17" ht="14.25">
      <c r="K123" s="124"/>
      <c r="L123" s="124"/>
      <c r="Q123" s="124"/>
    </row>
    <row r="124" spans="11:17" ht="14.25">
      <c r="K124" s="124"/>
      <c r="L124" s="124"/>
      <c r="Q124" s="124"/>
    </row>
    <row r="125" spans="11:17" ht="14.25">
      <c r="K125" s="124"/>
      <c r="L125" s="124"/>
      <c r="Q125" s="124"/>
    </row>
    <row r="126" spans="11:17" ht="14.25">
      <c r="K126" s="124"/>
      <c r="L126" s="124"/>
      <c r="Q126" s="124"/>
    </row>
    <row r="127" spans="11:17" ht="14.25">
      <c r="K127" s="124"/>
      <c r="L127" s="124"/>
      <c r="Q127" s="124"/>
    </row>
    <row r="128" spans="11:17" ht="14.25">
      <c r="K128" s="124"/>
      <c r="L128" s="124"/>
      <c r="Q128" s="124"/>
    </row>
    <row r="129" spans="11:17" ht="14.25">
      <c r="K129" s="124"/>
      <c r="L129" s="124"/>
      <c r="Q129" s="124"/>
    </row>
    <row r="130" spans="11:17" ht="14.25">
      <c r="K130" s="124"/>
      <c r="L130" s="124"/>
      <c r="Q130" s="124"/>
    </row>
    <row r="131" spans="11:17" ht="14.25">
      <c r="K131" s="124"/>
      <c r="L131" s="124"/>
      <c r="Q131" s="124"/>
    </row>
    <row r="132" spans="11:17" ht="14.25">
      <c r="K132" s="124"/>
      <c r="L132" s="124"/>
      <c r="Q132" s="124"/>
    </row>
    <row r="133" spans="11:17" ht="14.25">
      <c r="K133" s="124"/>
      <c r="L133" s="124"/>
      <c r="Q133" s="124"/>
    </row>
    <row r="134" spans="11:17" ht="14.25">
      <c r="K134" s="124"/>
      <c r="L134" s="124"/>
      <c r="Q134" s="124"/>
    </row>
    <row r="135" spans="11:17" ht="14.25">
      <c r="K135" s="124"/>
      <c r="L135" s="124"/>
      <c r="Q135" s="124"/>
    </row>
    <row r="136" spans="11:17" ht="14.25">
      <c r="K136" s="124"/>
      <c r="L136" s="124"/>
      <c r="Q136" s="124"/>
    </row>
    <row r="137" spans="11:17" ht="14.25">
      <c r="K137" s="124"/>
      <c r="L137" s="124"/>
      <c r="Q137" s="124"/>
    </row>
    <row r="138" spans="11:17" ht="14.25">
      <c r="K138" s="124"/>
      <c r="L138" s="124"/>
      <c r="Q138" s="124"/>
    </row>
    <row r="139" spans="11:17" ht="14.25">
      <c r="K139" s="124"/>
      <c r="L139" s="124"/>
      <c r="Q139" s="124"/>
    </row>
    <row r="140" spans="11:17" ht="14.25">
      <c r="K140" s="124"/>
      <c r="L140" s="124"/>
      <c r="Q140" s="124"/>
    </row>
    <row r="141" spans="11:17" ht="14.25">
      <c r="K141" s="124"/>
      <c r="L141" s="124"/>
      <c r="Q141" s="124"/>
    </row>
    <row r="142" spans="11:17" ht="14.25">
      <c r="K142" s="124"/>
      <c r="L142" s="124"/>
      <c r="Q142" s="124"/>
    </row>
    <row r="143" spans="11:17" ht="14.25">
      <c r="K143" s="124"/>
      <c r="L143" s="124"/>
      <c r="Q143" s="124"/>
    </row>
    <row r="144" spans="11:17" ht="14.25">
      <c r="K144" s="124"/>
      <c r="L144" s="124"/>
      <c r="Q144" s="124"/>
    </row>
    <row r="145" spans="11:17" ht="14.25">
      <c r="K145" s="124"/>
      <c r="L145" s="124"/>
      <c r="Q145" s="124"/>
    </row>
    <row r="146" spans="11:17" ht="14.25">
      <c r="K146" s="124"/>
      <c r="L146" s="124"/>
      <c r="Q146" s="124"/>
    </row>
    <row r="147" spans="11:17" ht="14.25">
      <c r="K147" s="124"/>
      <c r="L147" s="124"/>
      <c r="Q147" s="124"/>
    </row>
    <row r="148" spans="11:17" ht="14.25">
      <c r="K148" s="124"/>
      <c r="L148" s="124"/>
      <c r="Q148" s="124"/>
    </row>
    <row r="149" spans="11:17" ht="14.25">
      <c r="K149" s="124"/>
      <c r="L149" s="124"/>
      <c r="Q149" s="124"/>
    </row>
    <row r="150" spans="11:17" ht="14.25">
      <c r="K150" s="124"/>
      <c r="L150" s="124"/>
      <c r="Q150" s="124"/>
    </row>
    <row r="151" spans="11:17" ht="14.25">
      <c r="K151" s="124"/>
      <c r="L151" s="124"/>
      <c r="Q151" s="124"/>
    </row>
    <row r="152" spans="11:17" ht="14.25">
      <c r="K152" s="124"/>
      <c r="L152" s="124"/>
      <c r="Q152" s="124"/>
    </row>
    <row r="153" spans="11:17" ht="14.25">
      <c r="K153" s="124"/>
      <c r="L153" s="124"/>
      <c r="Q153" s="124"/>
    </row>
    <row r="154" spans="11:17" ht="14.25">
      <c r="K154" s="124"/>
      <c r="L154" s="124"/>
      <c r="Q154" s="124"/>
    </row>
    <row r="155" spans="11:17" ht="14.25">
      <c r="K155" s="124"/>
      <c r="L155" s="124"/>
      <c r="Q155" s="124"/>
    </row>
    <row r="156" spans="11:17" ht="14.25">
      <c r="K156" s="124"/>
      <c r="L156" s="124"/>
      <c r="Q156" s="124"/>
    </row>
    <row r="157" spans="11:17" ht="14.25">
      <c r="K157" s="124"/>
      <c r="L157" s="124"/>
      <c r="Q157" s="124"/>
    </row>
    <row r="158" spans="11:17" ht="14.25">
      <c r="K158" s="124"/>
      <c r="L158" s="124"/>
      <c r="Q158" s="124"/>
    </row>
    <row r="159" spans="11:17" ht="14.25">
      <c r="K159" s="124"/>
      <c r="L159" s="124"/>
      <c r="Q159" s="124"/>
    </row>
    <row r="160" spans="11:17" ht="14.25">
      <c r="K160" s="124"/>
      <c r="L160" s="124"/>
      <c r="Q160" s="124"/>
    </row>
    <row r="161" spans="11:17" ht="14.25">
      <c r="K161" s="124"/>
      <c r="L161" s="124"/>
      <c r="Q161" s="124"/>
    </row>
    <row r="162" spans="11:17" ht="14.25">
      <c r="K162" s="124"/>
      <c r="L162" s="124"/>
      <c r="Q162" s="124"/>
    </row>
    <row r="163" spans="11:17" ht="14.25">
      <c r="K163" s="124"/>
      <c r="L163" s="124"/>
      <c r="Q163" s="124"/>
    </row>
    <row r="164" spans="11:17" ht="14.25">
      <c r="K164" s="124"/>
      <c r="L164" s="124"/>
      <c r="Q164" s="124"/>
    </row>
    <row r="165" spans="11:17" ht="14.25">
      <c r="K165" s="124"/>
      <c r="L165" s="124"/>
      <c r="Q165" s="124"/>
    </row>
    <row r="166" spans="11:17" ht="14.25">
      <c r="K166" s="124"/>
      <c r="L166" s="124"/>
      <c r="Q166" s="124"/>
    </row>
    <row r="167" spans="11:17" ht="14.25">
      <c r="K167" s="124"/>
      <c r="L167" s="124"/>
      <c r="Q167" s="124"/>
    </row>
    <row r="168" spans="11:17" ht="14.25">
      <c r="K168" s="124"/>
      <c r="L168" s="124"/>
      <c r="Q168" s="124"/>
    </row>
    <row r="169" spans="11:17" ht="14.25">
      <c r="K169" s="124"/>
      <c r="L169" s="124"/>
      <c r="Q169" s="124"/>
    </row>
    <row r="170" spans="11:17" ht="14.25">
      <c r="K170" s="124"/>
      <c r="L170" s="124"/>
      <c r="Q170" s="124"/>
    </row>
    <row r="171" spans="11:17" ht="14.25">
      <c r="K171" s="124"/>
      <c r="L171" s="124"/>
      <c r="Q171" s="124"/>
    </row>
    <row r="172" spans="11:17" ht="14.25">
      <c r="K172" s="124"/>
      <c r="L172" s="124"/>
      <c r="Q172" s="124"/>
    </row>
    <row r="173" spans="11:17" ht="14.25">
      <c r="K173" s="124"/>
      <c r="L173" s="124"/>
      <c r="Q173" s="124"/>
    </row>
    <row r="174" spans="11:17" ht="14.25">
      <c r="K174" s="124"/>
      <c r="L174" s="124"/>
      <c r="Q174" s="124"/>
    </row>
    <row r="175" spans="11:17" ht="14.25">
      <c r="K175" s="124"/>
      <c r="L175" s="124"/>
      <c r="Q175" s="124"/>
    </row>
    <row r="176" spans="11:17" ht="14.25">
      <c r="K176" s="124"/>
      <c r="L176" s="124"/>
      <c r="Q176" s="124"/>
    </row>
    <row r="177" spans="11:17" ht="14.25">
      <c r="K177" s="124"/>
      <c r="L177" s="124"/>
      <c r="Q177" s="124"/>
    </row>
    <row r="178" spans="11:17" ht="14.25">
      <c r="K178" s="124"/>
      <c r="L178" s="124"/>
      <c r="Q178" s="124"/>
    </row>
    <row r="179" spans="11:17" ht="14.25">
      <c r="K179" s="124"/>
      <c r="L179" s="124"/>
      <c r="Q179" s="124"/>
    </row>
    <row r="180" spans="11:17" ht="14.25">
      <c r="K180" s="124"/>
      <c r="L180" s="124"/>
      <c r="Q180" s="124"/>
    </row>
    <row r="181" spans="11:17" ht="14.25">
      <c r="K181" s="124"/>
      <c r="L181" s="124"/>
      <c r="Q181" s="124"/>
    </row>
    <row r="182" spans="11:17" ht="14.25">
      <c r="K182" s="124"/>
      <c r="L182" s="124"/>
      <c r="Q182" s="124"/>
    </row>
    <row r="183" spans="11:17" ht="14.25">
      <c r="K183" s="124"/>
      <c r="L183" s="124"/>
      <c r="Q183" s="124"/>
    </row>
    <row r="184" spans="11:17" ht="14.25">
      <c r="K184" s="124"/>
      <c r="L184" s="124"/>
      <c r="Q184" s="124"/>
    </row>
    <row r="185" spans="11:17" ht="14.25">
      <c r="K185" s="124"/>
      <c r="L185" s="124"/>
      <c r="Q185" s="124"/>
    </row>
    <row r="186" spans="11:17" ht="14.25">
      <c r="K186" s="124"/>
      <c r="L186" s="124"/>
      <c r="Q186" s="124"/>
    </row>
    <row r="187" spans="11:17" ht="14.25">
      <c r="K187" s="124"/>
      <c r="L187" s="124"/>
      <c r="Q187" s="124"/>
    </row>
    <row r="188" spans="11:17" ht="14.25">
      <c r="K188" s="124"/>
      <c r="L188" s="124"/>
      <c r="Q188" s="124"/>
    </row>
    <row r="189" spans="11:17" ht="14.25">
      <c r="K189" s="124"/>
      <c r="L189" s="124"/>
      <c r="Q189" s="124"/>
    </row>
    <row r="190" spans="11:17" ht="14.25">
      <c r="K190" s="124"/>
      <c r="L190" s="124"/>
      <c r="Q190" s="124"/>
    </row>
    <row r="191" spans="11:17" ht="14.25">
      <c r="K191" s="124"/>
      <c r="L191" s="124"/>
      <c r="Q191" s="124"/>
    </row>
    <row r="192" spans="11:17" ht="14.25">
      <c r="K192" s="124"/>
      <c r="L192" s="124"/>
      <c r="Q192" s="124"/>
    </row>
    <row r="193" spans="11:17" ht="14.25">
      <c r="K193" s="124"/>
      <c r="L193" s="124"/>
      <c r="Q193" s="124"/>
    </row>
    <row r="194" spans="11:17" ht="14.25">
      <c r="K194" s="124"/>
      <c r="L194" s="124"/>
      <c r="Q194" s="124"/>
    </row>
    <row r="195" spans="11:17" ht="14.25">
      <c r="K195" s="124"/>
      <c r="L195" s="124"/>
      <c r="Q195" s="124"/>
    </row>
    <row r="196" spans="11:17" ht="14.25">
      <c r="K196" s="124"/>
      <c r="L196" s="124"/>
      <c r="Q196" s="124"/>
    </row>
    <row r="197" spans="11:17" ht="14.25">
      <c r="K197" s="124"/>
      <c r="L197" s="124"/>
      <c r="Q197" s="124"/>
    </row>
    <row r="198" spans="11:17" ht="14.25">
      <c r="K198" s="124"/>
      <c r="L198" s="124"/>
      <c r="Q198" s="124"/>
    </row>
    <row r="199" spans="11:17" ht="14.25">
      <c r="K199" s="124"/>
      <c r="L199" s="124"/>
      <c r="Q199" s="124"/>
    </row>
    <row r="200" spans="11:17" ht="14.25">
      <c r="K200" s="124"/>
      <c r="L200" s="124"/>
      <c r="Q200" s="124"/>
    </row>
    <row r="201" spans="11:17" ht="14.25">
      <c r="K201" s="124"/>
      <c r="L201" s="124"/>
      <c r="Q201" s="124"/>
    </row>
    <row r="202" spans="11:17" ht="14.25">
      <c r="K202" s="124"/>
      <c r="L202" s="124"/>
      <c r="Q202" s="124"/>
    </row>
    <row r="203" spans="11:17" ht="14.25">
      <c r="K203" s="124"/>
      <c r="L203" s="124"/>
      <c r="Q203" s="124"/>
    </row>
    <row r="204" spans="11:17" ht="14.25">
      <c r="K204" s="124"/>
      <c r="L204" s="124"/>
      <c r="Q204" s="124"/>
    </row>
    <row r="205" spans="11:17" ht="14.25">
      <c r="K205" s="124"/>
      <c r="L205" s="124"/>
      <c r="Q205" s="124"/>
    </row>
    <row r="206" spans="11:17" ht="14.25">
      <c r="K206" s="124"/>
      <c r="L206" s="124"/>
      <c r="Q206" s="124"/>
    </row>
    <row r="207" spans="11:17" ht="14.25">
      <c r="K207" s="124"/>
      <c r="L207" s="124"/>
      <c r="Q207" s="124"/>
    </row>
    <row r="208" spans="11:17" ht="14.25">
      <c r="K208" s="124"/>
      <c r="L208" s="124"/>
      <c r="Q208" s="124"/>
    </row>
    <row r="209" spans="11:17" ht="14.25">
      <c r="K209" s="124"/>
      <c r="L209" s="124"/>
      <c r="Q209" s="124"/>
    </row>
    <row r="210" spans="11:17" ht="14.25">
      <c r="K210" s="124"/>
      <c r="L210" s="124"/>
      <c r="Q210" s="124"/>
    </row>
    <row r="211" spans="11:17" ht="14.25">
      <c r="K211" s="124"/>
      <c r="L211" s="124"/>
      <c r="Q211" s="124"/>
    </row>
    <row r="212" spans="11:17" ht="14.25">
      <c r="K212" s="124"/>
      <c r="L212" s="124"/>
      <c r="Q212" s="124"/>
    </row>
    <row r="213" spans="11:17" ht="14.25">
      <c r="K213" s="124"/>
      <c r="L213" s="124"/>
      <c r="Q213" s="124"/>
    </row>
    <row r="214" spans="11:17" ht="14.25">
      <c r="K214" s="124"/>
      <c r="L214" s="124"/>
      <c r="Q214" s="124"/>
    </row>
    <row r="215" spans="11:17" ht="14.25">
      <c r="K215" s="124"/>
      <c r="L215" s="124"/>
      <c r="Q215" s="124"/>
    </row>
    <row r="216" spans="11:17" ht="14.25">
      <c r="K216" s="124"/>
      <c r="L216" s="124"/>
      <c r="Q216" s="124"/>
    </row>
    <row r="217" spans="11:17" ht="14.25">
      <c r="K217" s="124"/>
      <c r="L217" s="124"/>
      <c r="Q217" s="124"/>
    </row>
    <row r="218" spans="11:17" ht="14.25">
      <c r="K218" s="124"/>
      <c r="L218" s="124"/>
      <c r="Q218" s="124"/>
    </row>
    <row r="219" spans="11:17" ht="14.25">
      <c r="K219" s="124"/>
      <c r="L219" s="124"/>
      <c r="Q219" s="124"/>
    </row>
    <row r="220" spans="11:17" ht="14.25">
      <c r="K220" s="124"/>
      <c r="L220" s="124"/>
      <c r="Q220" s="124"/>
    </row>
    <row r="221" spans="11:17" ht="14.25">
      <c r="K221" s="124"/>
      <c r="L221" s="124"/>
      <c r="Q221" s="124"/>
    </row>
    <row r="222" spans="11:17" ht="14.25">
      <c r="K222" s="124"/>
      <c r="L222" s="124"/>
      <c r="Q222" s="124"/>
    </row>
    <row r="223" spans="11:17" ht="14.25">
      <c r="K223" s="124"/>
      <c r="L223" s="124"/>
      <c r="Q223" s="124"/>
    </row>
    <row r="224" spans="11:17" ht="14.25">
      <c r="K224" s="124"/>
      <c r="L224" s="124"/>
      <c r="Q224" s="124"/>
    </row>
    <row r="225" spans="11:17" ht="14.25">
      <c r="K225" s="124"/>
      <c r="L225" s="124"/>
      <c r="Q225" s="124"/>
    </row>
    <row r="226" spans="11:17" ht="14.25">
      <c r="K226" s="124"/>
      <c r="L226" s="124"/>
      <c r="Q226" s="124"/>
    </row>
    <row r="227" spans="11:17" ht="14.25">
      <c r="K227" s="124"/>
      <c r="L227" s="124"/>
      <c r="Q227" s="124"/>
    </row>
    <row r="228" spans="11:17" ht="14.25">
      <c r="K228" s="124"/>
      <c r="L228" s="124"/>
      <c r="Q228" s="124"/>
    </row>
    <row r="229" spans="11:17" ht="14.25">
      <c r="K229" s="124"/>
      <c r="L229" s="124"/>
      <c r="Q229" s="124"/>
    </row>
    <row r="230" spans="11:17" ht="14.25">
      <c r="K230" s="124"/>
      <c r="L230" s="124"/>
      <c r="Q230" s="124"/>
    </row>
    <row r="231" spans="11:17" ht="14.25">
      <c r="K231" s="124"/>
      <c r="L231" s="124"/>
      <c r="Q231" s="124"/>
    </row>
    <row r="232" spans="11:17" ht="14.25">
      <c r="K232" s="124"/>
      <c r="L232" s="124"/>
      <c r="Q232" s="124"/>
    </row>
    <row r="233" spans="11:17" ht="14.25">
      <c r="K233" s="124"/>
      <c r="L233" s="124"/>
      <c r="Q233" s="124"/>
    </row>
    <row r="234" spans="11:17" ht="14.25">
      <c r="K234" s="124"/>
      <c r="L234" s="124"/>
      <c r="Q234" s="124"/>
    </row>
    <row r="235" spans="11:17" ht="14.25">
      <c r="K235" s="124"/>
      <c r="L235" s="124"/>
      <c r="Q235" s="124"/>
    </row>
    <row r="236" spans="11:17" ht="14.25">
      <c r="K236" s="124"/>
      <c r="L236" s="124"/>
      <c r="Q236" s="124"/>
    </row>
    <row r="237" spans="11:17" ht="14.25">
      <c r="K237" s="124"/>
      <c r="L237" s="124"/>
      <c r="Q237" s="124"/>
    </row>
    <row r="238" spans="11:17" ht="14.25">
      <c r="K238" s="124"/>
      <c r="L238" s="124"/>
      <c r="Q238" s="124"/>
    </row>
    <row r="239" spans="11:17" ht="14.25">
      <c r="K239" s="124"/>
      <c r="L239" s="124"/>
      <c r="Q239" s="124"/>
    </row>
    <row r="240" spans="11:17" ht="14.25">
      <c r="K240" s="124"/>
      <c r="L240" s="124"/>
      <c r="Q240" s="124"/>
    </row>
    <row r="241" spans="11:17" ht="14.25">
      <c r="K241" s="124"/>
      <c r="L241" s="124"/>
      <c r="Q241" s="124"/>
    </row>
    <row r="242" spans="11:17" ht="14.25">
      <c r="K242" s="124"/>
      <c r="L242" s="124"/>
      <c r="Q242" s="124"/>
    </row>
    <row r="243" spans="11:17" ht="14.25">
      <c r="K243" s="124"/>
      <c r="L243" s="124"/>
      <c r="Q243" s="124"/>
    </row>
    <row r="244" spans="11:17" ht="14.25">
      <c r="K244" s="124"/>
      <c r="L244" s="124"/>
      <c r="Q244" s="124"/>
    </row>
    <row r="245" spans="11:17" ht="14.25">
      <c r="K245" s="124"/>
      <c r="L245" s="124"/>
      <c r="Q245" s="124"/>
    </row>
    <row r="246" spans="11:17" ht="14.25">
      <c r="K246" s="124"/>
      <c r="L246" s="124"/>
      <c r="Q246" s="124"/>
    </row>
    <row r="247" spans="11:17" ht="14.25">
      <c r="K247" s="124"/>
      <c r="L247" s="124"/>
      <c r="Q247" s="124"/>
    </row>
    <row r="248" spans="11:17" ht="14.25">
      <c r="K248" s="124"/>
      <c r="L248" s="124"/>
      <c r="Q248" s="124"/>
    </row>
    <row r="249" spans="11:17" ht="14.25">
      <c r="K249" s="124"/>
      <c r="L249" s="124"/>
      <c r="Q249" s="124"/>
    </row>
    <row r="250" spans="11:17" ht="14.25">
      <c r="K250" s="124"/>
      <c r="L250" s="124"/>
      <c r="Q250" s="124"/>
    </row>
    <row r="251" spans="11:17" ht="14.25">
      <c r="K251" s="124"/>
      <c r="L251" s="124"/>
      <c r="Q251" s="124"/>
    </row>
    <row r="252" spans="11:17" ht="14.25">
      <c r="K252" s="124"/>
      <c r="L252" s="124"/>
      <c r="Q252" s="124"/>
    </row>
    <row r="253" spans="11:17" ht="14.25">
      <c r="K253" s="124"/>
      <c r="L253" s="124"/>
      <c r="Q253" s="124"/>
    </row>
    <row r="254" spans="11:17" ht="14.25">
      <c r="K254" s="124"/>
      <c r="L254" s="124"/>
      <c r="Q254" s="124"/>
    </row>
    <row r="255" spans="11:17" ht="14.25">
      <c r="K255" s="124"/>
      <c r="L255" s="124"/>
      <c r="Q255" s="124"/>
    </row>
    <row r="256" spans="11:17" ht="14.25">
      <c r="K256" s="124"/>
      <c r="L256" s="124"/>
      <c r="Q256" s="124"/>
    </row>
    <row r="257" spans="11:17" ht="14.25">
      <c r="K257" s="124"/>
      <c r="L257" s="124"/>
      <c r="Q257" s="124"/>
    </row>
    <row r="258" spans="11:17" ht="14.25">
      <c r="K258" s="124"/>
      <c r="L258" s="124"/>
      <c r="Q258" s="124"/>
    </row>
    <row r="259" spans="11:17" ht="14.25">
      <c r="K259" s="124"/>
      <c r="L259" s="124"/>
      <c r="Q259" s="124"/>
    </row>
    <row r="260" spans="11:17" ht="14.25">
      <c r="K260" s="124"/>
      <c r="L260" s="124"/>
      <c r="Q260" s="124"/>
    </row>
    <row r="261" spans="11:17" ht="14.25">
      <c r="K261" s="124"/>
      <c r="L261" s="124"/>
      <c r="Q261" s="124"/>
    </row>
    <row r="262" spans="11:17" ht="14.25">
      <c r="K262" s="124"/>
      <c r="L262" s="124"/>
      <c r="Q262" s="124"/>
    </row>
    <row r="263" spans="11:17" ht="14.25">
      <c r="K263" s="124"/>
      <c r="L263" s="124"/>
      <c r="Q263" s="124"/>
    </row>
    <row r="264" spans="11:17" ht="14.25">
      <c r="K264" s="124"/>
      <c r="L264" s="124"/>
      <c r="Q264" s="124"/>
    </row>
    <row r="265" spans="11:17" ht="14.25">
      <c r="K265" s="124"/>
      <c r="L265" s="124"/>
      <c r="Q265" s="124"/>
    </row>
    <row r="266" spans="11:17" ht="14.25">
      <c r="K266" s="124"/>
      <c r="L266" s="124"/>
      <c r="Q266" s="124"/>
    </row>
    <row r="267" spans="11:17" ht="14.25">
      <c r="K267" s="124"/>
      <c r="L267" s="124"/>
      <c r="Q267" s="124"/>
    </row>
    <row r="268" spans="11:17" ht="14.25">
      <c r="K268" s="124"/>
      <c r="L268" s="124"/>
      <c r="Q268" s="124"/>
    </row>
    <row r="269" spans="11:17" ht="14.25">
      <c r="K269" s="124"/>
      <c r="L269" s="124"/>
      <c r="Q269" s="124"/>
    </row>
    <row r="270" spans="11:17" ht="14.25">
      <c r="K270" s="124"/>
      <c r="L270" s="124"/>
      <c r="Q270" s="124"/>
    </row>
    <row r="271" spans="11:17" ht="14.25">
      <c r="K271" s="124"/>
      <c r="L271" s="124"/>
      <c r="Q271" s="124"/>
    </row>
    <row r="272" spans="11:17" ht="14.25">
      <c r="K272" s="124"/>
      <c r="L272" s="124"/>
      <c r="Q272" s="124"/>
    </row>
    <row r="273" spans="11:17" ht="14.25">
      <c r="K273" s="124"/>
      <c r="L273" s="124"/>
      <c r="Q273" s="124"/>
    </row>
    <row r="274" spans="11:17" ht="14.25">
      <c r="K274" s="124"/>
      <c r="L274" s="124"/>
      <c r="Q274" s="124"/>
    </row>
    <row r="275" spans="11:17" ht="14.25">
      <c r="K275" s="124"/>
      <c r="L275" s="124"/>
      <c r="Q275" s="124"/>
    </row>
    <row r="276" spans="11:17" ht="14.25">
      <c r="K276" s="124"/>
      <c r="L276" s="124"/>
      <c r="Q276" s="124"/>
    </row>
    <row r="277" spans="11:17" ht="14.25">
      <c r="K277" s="124"/>
      <c r="L277" s="124"/>
      <c r="Q277" s="124"/>
    </row>
    <row r="278" spans="11:17" ht="14.25">
      <c r="K278" s="124"/>
      <c r="L278" s="124"/>
      <c r="Q278" s="124"/>
    </row>
    <row r="279" spans="11:17" ht="14.25">
      <c r="K279" s="124"/>
      <c r="L279" s="124"/>
      <c r="Q279" s="124"/>
    </row>
    <row r="280" spans="11:17" ht="14.25">
      <c r="K280" s="124"/>
      <c r="L280" s="124"/>
      <c r="Q280" s="124"/>
    </row>
    <row r="281" spans="11:17" ht="14.25">
      <c r="K281" s="124"/>
      <c r="L281" s="124"/>
      <c r="Q281" s="124"/>
    </row>
    <row r="282" spans="11:17" ht="14.25">
      <c r="K282" s="124"/>
      <c r="L282" s="124"/>
      <c r="Q282" s="124"/>
    </row>
    <row r="283" spans="11:17" ht="14.25">
      <c r="K283" s="124"/>
      <c r="L283" s="124"/>
      <c r="Q283" s="124"/>
    </row>
    <row r="284" spans="11:17" ht="14.25">
      <c r="K284" s="124"/>
      <c r="L284" s="124"/>
      <c r="Q284" s="124"/>
    </row>
    <row r="285" spans="11:17" ht="14.25">
      <c r="K285" s="124"/>
      <c r="L285" s="124"/>
      <c r="Q285" s="124"/>
    </row>
    <row r="286" spans="11:17" ht="14.25">
      <c r="K286" s="124"/>
      <c r="L286" s="124"/>
      <c r="Q286" s="124"/>
    </row>
    <row r="287" spans="11:17" ht="14.25">
      <c r="K287" s="124"/>
      <c r="L287" s="124"/>
      <c r="Q287" s="124"/>
    </row>
    <row r="288" spans="11:17" ht="14.25">
      <c r="K288" s="124"/>
      <c r="L288" s="124"/>
      <c r="Q288" s="124"/>
    </row>
    <row r="289" spans="11:17" ht="14.25">
      <c r="K289" s="124"/>
      <c r="L289" s="124"/>
      <c r="Q289" s="124"/>
    </row>
    <row r="290" spans="11:17" ht="14.25">
      <c r="K290" s="124"/>
      <c r="L290" s="124"/>
      <c r="Q290" s="124"/>
    </row>
    <row r="291" spans="11:17" ht="14.25">
      <c r="K291" s="124"/>
      <c r="L291" s="124"/>
      <c r="Q291" s="124"/>
    </row>
    <row r="292" spans="11:17" ht="14.25">
      <c r="K292" s="124"/>
      <c r="L292" s="124"/>
      <c r="Q292" s="124"/>
    </row>
    <row r="293" spans="11:17" ht="14.25">
      <c r="K293" s="124"/>
      <c r="L293" s="124"/>
      <c r="Q293" s="124"/>
    </row>
    <row r="294" spans="11:17" ht="14.25">
      <c r="K294" s="124"/>
      <c r="L294" s="124"/>
      <c r="Q294" s="124"/>
    </row>
    <row r="295" spans="11:17" ht="14.25">
      <c r="K295" s="124"/>
      <c r="L295" s="124"/>
      <c r="Q295" s="124"/>
    </row>
    <row r="296" spans="11:17" ht="14.25">
      <c r="K296" s="124"/>
      <c r="L296" s="124"/>
      <c r="Q296" s="124"/>
    </row>
    <row r="297" spans="11:17" ht="14.25">
      <c r="K297" s="124"/>
      <c r="L297" s="124"/>
      <c r="Q297" s="124"/>
    </row>
    <row r="298" spans="11:17" ht="14.25">
      <c r="K298" s="124"/>
      <c r="L298" s="124"/>
      <c r="Q298" s="124"/>
    </row>
    <row r="299" spans="11:17" ht="14.25">
      <c r="K299" s="124"/>
      <c r="L299" s="124"/>
      <c r="Q299" s="124"/>
    </row>
    <row r="300" spans="11:17" ht="14.25">
      <c r="K300" s="124"/>
      <c r="L300" s="124"/>
      <c r="Q300" s="124"/>
    </row>
    <row r="301" spans="11:17" ht="14.25">
      <c r="K301" s="124"/>
      <c r="L301" s="124"/>
      <c r="Q301" s="124"/>
    </row>
    <row r="302" spans="11:17" ht="14.25">
      <c r="K302" s="124"/>
      <c r="L302" s="124"/>
      <c r="Q302" s="124"/>
    </row>
    <row r="303" spans="11:17" ht="14.25">
      <c r="K303" s="124"/>
      <c r="L303" s="124"/>
      <c r="Q303" s="124"/>
    </row>
    <row r="304" spans="11:17" ht="14.25">
      <c r="K304" s="124"/>
      <c r="L304" s="124"/>
      <c r="Q304" s="124"/>
    </row>
    <row r="305" spans="11:17" ht="14.25">
      <c r="K305" s="124"/>
      <c r="L305" s="124"/>
      <c r="Q305" s="124"/>
    </row>
    <row r="306" spans="11:17" ht="14.25">
      <c r="K306" s="124"/>
      <c r="L306" s="124"/>
      <c r="Q306" s="124"/>
    </row>
    <row r="307" spans="11:17" ht="14.25">
      <c r="K307" s="124"/>
      <c r="L307" s="124"/>
      <c r="Q307" s="124"/>
    </row>
    <row r="308" spans="11:17" ht="14.25">
      <c r="K308" s="124"/>
      <c r="L308" s="124"/>
      <c r="Q308" s="124"/>
    </row>
    <row r="309" spans="11:17" ht="14.25">
      <c r="K309" s="124"/>
      <c r="L309" s="124"/>
      <c r="Q309" s="124"/>
    </row>
    <row r="310" spans="11:17" ht="14.25">
      <c r="K310" s="124"/>
      <c r="L310" s="124"/>
      <c r="Q310" s="124"/>
    </row>
    <row r="311" spans="11:17" ht="14.25">
      <c r="K311" s="124"/>
      <c r="L311" s="124"/>
      <c r="Q311" s="124"/>
    </row>
    <row r="312" spans="11:17" ht="14.25">
      <c r="K312" s="124"/>
      <c r="L312" s="124"/>
      <c r="Q312" s="124"/>
    </row>
    <row r="313" spans="11:17" ht="14.25">
      <c r="K313" s="124"/>
      <c r="L313" s="124"/>
      <c r="Q313" s="124"/>
    </row>
    <row r="314" spans="11:17" ht="14.25">
      <c r="K314" s="124"/>
      <c r="L314" s="124"/>
      <c r="Q314" s="124"/>
    </row>
    <row r="315" spans="11:17" ht="14.25">
      <c r="K315" s="124"/>
      <c r="L315" s="124"/>
      <c r="Q315" s="124"/>
    </row>
    <row r="316" spans="11:17" ht="14.25">
      <c r="K316" s="124"/>
      <c r="L316" s="124"/>
      <c r="Q316" s="124"/>
    </row>
    <row r="317" spans="11:17" ht="14.25">
      <c r="K317" s="124"/>
      <c r="L317" s="124"/>
      <c r="Q317" s="124"/>
    </row>
    <row r="318" spans="11:17" ht="14.25">
      <c r="K318" s="124"/>
      <c r="L318" s="124"/>
      <c r="Q318" s="124"/>
    </row>
    <row r="319" spans="11:17" ht="14.25">
      <c r="K319" s="124"/>
      <c r="L319" s="124"/>
      <c r="Q319" s="124"/>
    </row>
    <row r="320" spans="11:17" ht="14.25">
      <c r="K320" s="124"/>
      <c r="L320" s="124"/>
      <c r="Q320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21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5" sqref="D5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3.7109375" style="5" customWidth="1"/>
    <col min="4" max="4" width="9.8515625" style="129" bestFit="1" customWidth="1"/>
    <col min="5" max="5" width="10.00390625" style="124" bestFit="1" customWidth="1"/>
    <col min="6" max="6" width="2.8515625" style="124" customWidth="1"/>
    <col min="7" max="8" width="9.8515625" style="124" bestFit="1" customWidth="1"/>
    <col min="9" max="9" width="10.57421875" style="124" customWidth="1"/>
    <col min="10" max="10" width="9.8515625" style="124" bestFit="1" customWidth="1"/>
    <col min="11" max="11" width="9.8515625" style="125" bestFit="1" customWidth="1"/>
    <col min="12" max="12" width="9.8515625" style="125" customWidth="1"/>
    <col min="13" max="13" width="9.8515625" style="125" bestFit="1" customWidth="1"/>
    <col min="14" max="15" width="8.140625" style="124" bestFit="1" customWidth="1"/>
    <col min="16" max="16" width="3.140625" style="124" customWidth="1"/>
    <col min="17" max="18" width="9.8515625" style="125" bestFit="1" customWidth="1"/>
    <col min="19" max="19" width="8.140625" style="124" bestFit="1" customWidth="1"/>
    <col min="20" max="16384" width="9.140625" style="20" customWidth="1"/>
  </cols>
  <sheetData>
    <row r="1" spans="1:19" s="42" customFormat="1" ht="20.25">
      <c r="A1" s="41" t="s">
        <v>360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90"/>
      <c r="L3" s="190"/>
      <c r="M3" s="148"/>
      <c r="N3" s="17"/>
      <c r="O3" s="17"/>
      <c r="P3" s="17"/>
      <c r="Q3" s="190"/>
      <c r="R3" s="148"/>
      <c r="S3" s="17"/>
    </row>
    <row r="4" spans="2:19" ht="14.25">
      <c r="B4" s="104" t="s">
        <v>5</v>
      </c>
      <c r="C4" s="20"/>
      <c r="D4" s="124">
        <v>1410</v>
      </c>
      <c r="E4" s="124">
        <v>1844</v>
      </c>
      <c r="F4" s="179"/>
      <c r="G4" s="124">
        <v>427</v>
      </c>
      <c r="H4" s="124">
        <v>450</v>
      </c>
      <c r="I4" s="124">
        <v>486</v>
      </c>
      <c r="J4" s="124">
        <v>481</v>
      </c>
      <c r="K4" s="124">
        <v>474</v>
      </c>
      <c r="L4" s="124">
        <v>503</v>
      </c>
      <c r="M4" s="125">
        <v>505</v>
      </c>
      <c r="N4" s="124">
        <v>0.3976143141153132</v>
      </c>
      <c r="O4" s="124">
        <v>3.9094650205761416</v>
      </c>
      <c r="Q4" s="124">
        <v>1363</v>
      </c>
      <c r="R4" s="125">
        <v>1482</v>
      </c>
      <c r="S4" s="124">
        <v>8.730741012472487</v>
      </c>
    </row>
    <row r="5" spans="2:19" ht="14.25">
      <c r="B5" s="104" t="s">
        <v>25</v>
      </c>
      <c r="C5" s="20"/>
      <c r="D5" s="124">
        <v>1241</v>
      </c>
      <c r="E5" s="124">
        <v>1328</v>
      </c>
      <c r="F5" s="179"/>
      <c r="G5" s="124">
        <v>335</v>
      </c>
      <c r="H5" s="124">
        <v>348</v>
      </c>
      <c r="I5" s="124">
        <v>321</v>
      </c>
      <c r="J5" s="124">
        <v>323</v>
      </c>
      <c r="K5" s="124">
        <v>330</v>
      </c>
      <c r="L5" s="124">
        <v>417</v>
      </c>
      <c r="M5" s="125">
        <v>399</v>
      </c>
      <c r="N5" s="124">
        <v>-4.316546762589923</v>
      </c>
      <c r="O5" s="124">
        <v>24.29906542056075</v>
      </c>
      <c r="Q5" s="124">
        <v>1005</v>
      </c>
      <c r="R5" s="125">
        <v>1146</v>
      </c>
      <c r="S5" s="124">
        <v>14.029850746268657</v>
      </c>
    </row>
    <row r="6" spans="2:19" ht="14.25">
      <c r="B6" s="104" t="s">
        <v>6</v>
      </c>
      <c r="C6" s="20"/>
      <c r="D6" s="124">
        <v>2651</v>
      </c>
      <c r="E6" s="124">
        <v>3172</v>
      </c>
      <c r="F6" s="179"/>
      <c r="G6" s="124">
        <v>762</v>
      </c>
      <c r="H6" s="124">
        <v>798</v>
      </c>
      <c r="I6" s="124">
        <v>807</v>
      </c>
      <c r="J6" s="124">
        <v>804</v>
      </c>
      <c r="K6" s="124">
        <v>804</v>
      </c>
      <c r="L6" s="124">
        <v>920</v>
      </c>
      <c r="M6" s="125">
        <v>904</v>
      </c>
      <c r="N6" s="124">
        <v>-1.7391304347826098</v>
      </c>
      <c r="O6" s="124">
        <v>12.019826517967779</v>
      </c>
      <c r="Q6" s="124">
        <v>2368</v>
      </c>
      <c r="R6" s="125">
        <v>2628</v>
      </c>
      <c r="S6" s="124">
        <v>10.979729729729737</v>
      </c>
    </row>
    <row r="7" spans="2:19" ht="14.25">
      <c r="B7" s="104" t="s">
        <v>0</v>
      </c>
      <c r="C7" s="20"/>
      <c r="D7" s="124">
        <v>951</v>
      </c>
      <c r="E7" s="124">
        <v>964</v>
      </c>
      <c r="F7" s="179"/>
      <c r="G7" s="124">
        <v>218</v>
      </c>
      <c r="H7" s="124">
        <v>244</v>
      </c>
      <c r="I7" s="124">
        <v>233</v>
      </c>
      <c r="J7" s="124">
        <v>269</v>
      </c>
      <c r="K7" s="124">
        <v>247</v>
      </c>
      <c r="L7" s="124">
        <v>259</v>
      </c>
      <c r="M7" s="125">
        <v>282</v>
      </c>
      <c r="N7" s="124">
        <v>8.880308880308885</v>
      </c>
      <c r="O7" s="124">
        <v>21.03004291845494</v>
      </c>
      <c r="Q7" s="124">
        <v>695</v>
      </c>
      <c r="R7" s="125">
        <v>788</v>
      </c>
      <c r="S7" s="124">
        <v>13.381294964028779</v>
      </c>
    </row>
    <row r="8" spans="2:19" ht="14.25">
      <c r="B8" s="104" t="s">
        <v>8</v>
      </c>
      <c r="C8" s="20"/>
      <c r="D8" s="124">
        <v>476</v>
      </c>
      <c r="E8" s="124">
        <v>1118</v>
      </c>
      <c r="F8" s="179"/>
      <c r="G8" s="124">
        <v>211</v>
      </c>
      <c r="H8" s="124">
        <v>245</v>
      </c>
      <c r="I8" s="124">
        <v>245</v>
      </c>
      <c r="J8" s="124">
        <v>417</v>
      </c>
      <c r="K8" s="124">
        <v>328</v>
      </c>
      <c r="L8" s="124">
        <v>175</v>
      </c>
      <c r="M8" s="125">
        <v>149</v>
      </c>
      <c r="N8" s="124">
        <v>-14.857142857142858</v>
      </c>
      <c r="O8" s="124">
        <v>-39.183673469387756</v>
      </c>
      <c r="Q8" s="124">
        <v>701</v>
      </c>
      <c r="R8" s="125">
        <v>652</v>
      </c>
      <c r="S8" s="124">
        <v>-6.9900142653352315</v>
      </c>
    </row>
    <row r="9" spans="2:19" ht="14.25">
      <c r="B9" s="105" t="s">
        <v>72</v>
      </c>
      <c r="C9" s="20"/>
      <c r="D9" s="124">
        <v>19</v>
      </c>
      <c r="E9" s="124">
        <v>28</v>
      </c>
      <c r="F9" s="179"/>
      <c r="G9" s="124">
        <v>5</v>
      </c>
      <c r="H9" s="124">
        <v>6</v>
      </c>
      <c r="I9" s="124">
        <v>8</v>
      </c>
      <c r="J9" s="124">
        <v>9</v>
      </c>
      <c r="K9" s="124">
        <v>6</v>
      </c>
      <c r="L9" s="124">
        <v>8</v>
      </c>
      <c r="M9" s="125">
        <v>6</v>
      </c>
      <c r="N9" s="124">
        <v>-25</v>
      </c>
      <c r="O9" s="124">
        <v>-25</v>
      </c>
      <c r="Q9" s="124">
        <v>19</v>
      </c>
      <c r="R9" s="125">
        <v>20</v>
      </c>
      <c r="S9" s="124">
        <v>5.263157894736836</v>
      </c>
    </row>
    <row r="10" spans="2:19" ht="14.25">
      <c r="B10" s="105" t="s">
        <v>9</v>
      </c>
      <c r="C10" s="20"/>
      <c r="D10" s="124">
        <v>1243</v>
      </c>
      <c r="E10" s="124">
        <v>1118</v>
      </c>
      <c r="F10" s="179"/>
      <c r="G10" s="124">
        <v>338</v>
      </c>
      <c r="H10" s="124">
        <v>315</v>
      </c>
      <c r="I10" s="124">
        <v>337</v>
      </c>
      <c r="J10" s="124">
        <v>127</v>
      </c>
      <c r="K10" s="124">
        <v>235</v>
      </c>
      <c r="L10" s="124">
        <v>494</v>
      </c>
      <c r="M10" s="125">
        <v>479</v>
      </c>
      <c r="N10" s="124">
        <v>-3.0364372469635637</v>
      </c>
      <c r="O10" s="124">
        <v>42.136498516320465</v>
      </c>
      <c r="Q10" s="124">
        <v>991</v>
      </c>
      <c r="R10" s="125">
        <v>1208</v>
      </c>
      <c r="S10" s="124">
        <v>21.897073662966694</v>
      </c>
    </row>
    <row r="11" spans="2:19" ht="14.25">
      <c r="B11" s="105" t="s">
        <v>73</v>
      </c>
      <c r="C11" s="20"/>
      <c r="D11" s="124">
        <v>248</v>
      </c>
      <c r="E11" s="124">
        <v>197</v>
      </c>
      <c r="F11" s="179"/>
      <c r="G11" s="124">
        <v>79</v>
      </c>
      <c r="H11" s="124">
        <v>59</v>
      </c>
      <c r="I11" s="124">
        <v>68</v>
      </c>
      <c r="J11" s="124">
        <v>-9</v>
      </c>
      <c r="K11" s="124">
        <v>28</v>
      </c>
      <c r="L11" s="124">
        <v>100</v>
      </c>
      <c r="M11" s="125">
        <v>78</v>
      </c>
      <c r="N11" s="124">
        <v>-22</v>
      </c>
      <c r="O11" s="124">
        <v>14.705882352941169</v>
      </c>
      <c r="Q11" s="124">
        <v>206</v>
      </c>
      <c r="R11" s="125">
        <v>206</v>
      </c>
      <c r="S11" s="124">
        <v>0</v>
      </c>
    </row>
    <row r="12" spans="2:19" ht="14.25">
      <c r="B12" s="105" t="s">
        <v>58</v>
      </c>
      <c r="C12" s="20"/>
      <c r="D12" s="124">
        <v>989</v>
      </c>
      <c r="E12" s="124">
        <v>974</v>
      </c>
      <c r="F12" s="179"/>
      <c r="G12" s="124">
        <v>261</v>
      </c>
      <c r="H12" s="124">
        <v>265</v>
      </c>
      <c r="I12" s="124">
        <v>301</v>
      </c>
      <c r="J12" s="124">
        <v>146</v>
      </c>
      <c r="K12" s="124">
        <v>208</v>
      </c>
      <c r="L12" s="124">
        <v>401</v>
      </c>
      <c r="M12" s="125">
        <v>410</v>
      </c>
      <c r="N12" s="124">
        <v>2.244389027431426</v>
      </c>
      <c r="O12" s="124">
        <v>36.21262458471761</v>
      </c>
      <c r="Q12" s="124">
        <v>828</v>
      </c>
      <c r="R12" s="125">
        <v>1019</v>
      </c>
      <c r="S12" s="124">
        <v>23.067632850241537</v>
      </c>
    </row>
    <row r="13" spans="3:18" ht="14.25">
      <c r="C13" s="20"/>
      <c r="D13" s="124"/>
      <c r="K13" s="191"/>
      <c r="L13" s="191"/>
      <c r="M13" s="154"/>
      <c r="Q13" s="184"/>
      <c r="R13" s="154"/>
    </row>
    <row r="14" spans="1:19" s="24" customFormat="1" ht="14.25" customHeight="1">
      <c r="A14" s="90" t="s">
        <v>116</v>
      </c>
      <c r="B14" s="31"/>
      <c r="D14" s="17"/>
      <c r="E14" s="17"/>
      <c r="F14" s="17"/>
      <c r="G14" s="17"/>
      <c r="H14" s="17"/>
      <c r="I14" s="17"/>
      <c r="J14" s="17"/>
      <c r="K14" s="190"/>
      <c r="L14" s="190"/>
      <c r="M14" s="155"/>
      <c r="N14" s="17"/>
      <c r="O14" s="17"/>
      <c r="P14" s="17"/>
      <c r="Q14" s="189"/>
      <c r="R14" s="378"/>
      <c r="S14" s="17"/>
    </row>
    <row r="15" spans="2:19" ht="14.25">
      <c r="B15" s="104" t="s">
        <v>77</v>
      </c>
      <c r="C15" s="20"/>
      <c r="D15" s="124">
        <v>100029</v>
      </c>
      <c r="E15" s="124">
        <v>100649</v>
      </c>
      <c r="G15" s="124">
        <v>103804</v>
      </c>
      <c r="H15" s="124">
        <v>101200</v>
      </c>
      <c r="I15" s="124">
        <v>100458</v>
      </c>
      <c r="J15" s="124">
        <v>100649</v>
      </c>
      <c r="K15" s="75">
        <v>100758</v>
      </c>
      <c r="L15" s="75">
        <v>113994</v>
      </c>
      <c r="M15" s="125">
        <v>115390</v>
      </c>
      <c r="N15" s="124">
        <v>1.2246258575012714</v>
      </c>
      <c r="O15" s="124">
        <v>14.863923231599285</v>
      </c>
      <c r="Q15" s="124">
        <v>100458</v>
      </c>
      <c r="R15" s="125">
        <v>115390</v>
      </c>
      <c r="S15" s="124">
        <v>14.863923231599285</v>
      </c>
    </row>
    <row r="16" spans="2:19" ht="14.25">
      <c r="B16" s="104" t="s">
        <v>11</v>
      </c>
      <c r="C16" s="20"/>
      <c r="D16" s="124">
        <v>61671</v>
      </c>
      <c r="E16" s="124">
        <v>69084</v>
      </c>
      <c r="G16" s="124">
        <v>63846</v>
      </c>
      <c r="H16" s="124">
        <v>60919</v>
      </c>
      <c r="I16" s="124">
        <v>69428</v>
      </c>
      <c r="J16" s="124">
        <v>69084</v>
      </c>
      <c r="K16" s="75">
        <v>64087</v>
      </c>
      <c r="L16" s="75">
        <v>68520</v>
      </c>
      <c r="M16" s="125">
        <v>74842</v>
      </c>
      <c r="N16" s="124">
        <v>9.226503210741388</v>
      </c>
      <c r="O16" s="124">
        <v>7.798006567955285</v>
      </c>
      <c r="Q16" s="124">
        <v>69428</v>
      </c>
      <c r="R16" s="125">
        <v>74842</v>
      </c>
      <c r="S16" s="124">
        <v>7.798006567955285</v>
      </c>
    </row>
    <row r="17" spans="2:19" ht="14.25">
      <c r="B17" s="104" t="s">
        <v>74</v>
      </c>
      <c r="C17" s="20"/>
      <c r="D17" s="124">
        <v>27</v>
      </c>
      <c r="E17" s="124">
        <v>22</v>
      </c>
      <c r="G17" s="124">
        <v>5</v>
      </c>
      <c r="H17" s="124">
        <v>6</v>
      </c>
      <c r="I17" s="124">
        <v>6</v>
      </c>
      <c r="J17" s="124">
        <v>5</v>
      </c>
      <c r="K17" s="75">
        <v>6</v>
      </c>
      <c r="L17" s="75">
        <v>3</v>
      </c>
      <c r="M17" s="125">
        <v>2</v>
      </c>
      <c r="N17" s="124">
        <v>-33.333333333333336</v>
      </c>
      <c r="O17" s="124">
        <v>-66.66666666666667</v>
      </c>
      <c r="Q17" s="124">
        <v>17</v>
      </c>
      <c r="R17" s="125">
        <v>11</v>
      </c>
      <c r="S17" s="124">
        <v>-35.29411764705882</v>
      </c>
    </row>
    <row r="18" spans="2:19" ht="14.25">
      <c r="B18" s="104" t="s">
        <v>75</v>
      </c>
      <c r="C18" s="20"/>
      <c r="D18" s="124">
        <v>17</v>
      </c>
      <c r="E18" s="124">
        <v>24</v>
      </c>
      <c r="G18" s="124">
        <v>6</v>
      </c>
      <c r="H18" s="124">
        <v>6</v>
      </c>
      <c r="I18" s="124">
        <v>6</v>
      </c>
      <c r="J18" s="124">
        <v>6</v>
      </c>
      <c r="K18" s="75">
        <v>6</v>
      </c>
      <c r="L18" s="75">
        <v>5</v>
      </c>
      <c r="M18" s="125">
        <v>4</v>
      </c>
      <c r="N18" s="124">
        <v>-20</v>
      </c>
      <c r="O18" s="124">
        <v>-33.333333333333336</v>
      </c>
      <c r="Q18" s="124">
        <v>18</v>
      </c>
      <c r="R18" s="125">
        <v>15</v>
      </c>
      <c r="S18" s="124">
        <v>-16.666666666666664</v>
      </c>
    </row>
    <row r="19" spans="3:17" ht="14.25">
      <c r="C19" s="20"/>
      <c r="D19" s="124"/>
      <c r="K19" s="191"/>
      <c r="L19" s="191"/>
      <c r="M19" s="154"/>
      <c r="Q19" s="184"/>
    </row>
    <row r="20" spans="11:17" ht="14.25">
      <c r="K20" s="124"/>
      <c r="L20" s="124"/>
      <c r="Q20" s="124"/>
    </row>
    <row r="21" spans="11:17" ht="14.25">
      <c r="K21" s="124"/>
      <c r="L21" s="124"/>
      <c r="Q21" s="124"/>
    </row>
    <row r="22" spans="11:17" ht="14.25">
      <c r="K22" s="124"/>
      <c r="L22" s="124"/>
      <c r="Q22" s="124"/>
    </row>
    <row r="23" spans="11:17" ht="14.25">
      <c r="K23" s="124"/>
      <c r="L23" s="124"/>
      <c r="Q23" s="124"/>
    </row>
    <row r="24" spans="11:17" ht="14.25">
      <c r="K24" s="124"/>
      <c r="L24" s="124"/>
      <c r="Q24" s="124"/>
    </row>
    <row r="25" spans="11:17" ht="14.25">
      <c r="K25" s="124"/>
      <c r="L25" s="124"/>
      <c r="Q25" s="124"/>
    </row>
    <row r="26" spans="11:17" ht="14.25">
      <c r="K26" s="124"/>
      <c r="L26" s="124"/>
      <c r="Q26" s="124"/>
    </row>
    <row r="27" spans="11:17" ht="14.25">
      <c r="K27" s="124"/>
      <c r="L27" s="124"/>
      <c r="Q27" s="124"/>
    </row>
    <row r="28" spans="11:17" ht="14.25">
      <c r="K28" s="124"/>
      <c r="L28" s="124"/>
      <c r="Q28" s="124"/>
    </row>
    <row r="29" spans="11:17" ht="14.25">
      <c r="K29" s="124"/>
      <c r="L29" s="124"/>
      <c r="Q29" s="124"/>
    </row>
    <row r="30" spans="11:17" ht="14.25">
      <c r="K30" s="124"/>
      <c r="L30" s="124"/>
      <c r="Q30" s="124"/>
    </row>
    <row r="31" spans="11:17" ht="14.25">
      <c r="K31" s="124"/>
      <c r="L31" s="124"/>
      <c r="Q31" s="124"/>
    </row>
    <row r="32" spans="11:17" ht="14.25">
      <c r="K32" s="124"/>
      <c r="L32" s="124"/>
      <c r="Q32" s="124"/>
    </row>
    <row r="33" spans="11:17" ht="14.25">
      <c r="K33" s="124"/>
      <c r="L33" s="124"/>
      <c r="Q33" s="124"/>
    </row>
    <row r="34" spans="11:17" ht="14.25">
      <c r="K34" s="124"/>
      <c r="L34" s="124"/>
      <c r="Q34" s="124"/>
    </row>
    <row r="35" spans="11:17" ht="14.25">
      <c r="K35" s="124"/>
      <c r="L35" s="124"/>
      <c r="Q35" s="124"/>
    </row>
    <row r="36" spans="11:17" ht="14.25">
      <c r="K36" s="124"/>
      <c r="L36" s="124"/>
      <c r="Q36" s="124"/>
    </row>
    <row r="37" spans="11:17" ht="14.25">
      <c r="K37" s="124"/>
      <c r="L37" s="124"/>
      <c r="Q37" s="124"/>
    </row>
    <row r="38" spans="11:17" ht="14.25">
      <c r="K38" s="124"/>
      <c r="L38" s="124"/>
      <c r="Q38" s="124"/>
    </row>
    <row r="39" spans="11:17" ht="14.25">
      <c r="K39" s="124"/>
      <c r="L39" s="124"/>
      <c r="Q39" s="124"/>
    </row>
    <row r="40" spans="11:17" ht="14.25">
      <c r="K40" s="124"/>
      <c r="L40" s="124"/>
      <c r="Q40" s="124"/>
    </row>
    <row r="41" spans="11:17" ht="14.25">
      <c r="K41" s="124"/>
      <c r="L41" s="124"/>
      <c r="Q41" s="124"/>
    </row>
    <row r="42" spans="11:17" ht="14.25">
      <c r="K42" s="124"/>
      <c r="L42" s="124"/>
      <c r="Q42" s="124"/>
    </row>
    <row r="43" spans="11:17" ht="14.25">
      <c r="K43" s="124"/>
      <c r="L43" s="124"/>
      <c r="Q43" s="124"/>
    </row>
    <row r="44" spans="11:17" ht="14.25">
      <c r="K44" s="124"/>
      <c r="L44" s="124"/>
      <c r="Q44" s="124"/>
    </row>
    <row r="45" spans="11:17" ht="14.25">
      <c r="K45" s="124"/>
      <c r="L45" s="124"/>
      <c r="Q45" s="124"/>
    </row>
    <row r="46" spans="11:17" ht="14.25">
      <c r="K46" s="124"/>
      <c r="L46" s="124"/>
      <c r="Q46" s="124"/>
    </row>
    <row r="47" spans="11:17" ht="14.25">
      <c r="K47" s="124"/>
      <c r="L47" s="124"/>
      <c r="Q47" s="124"/>
    </row>
    <row r="48" spans="11:17" ht="14.25">
      <c r="K48" s="124"/>
      <c r="L48" s="124"/>
      <c r="Q48" s="124"/>
    </row>
    <row r="49" spans="11:17" ht="14.25">
      <c r="K49" s="124"/>
      <c r="L49" s="124"/>
      <c r="Q49" s="124"/>
    </row>
    <row r="50" spans="11:17" ht="14.25">
      <c r="K50" s="124"/>
      <c r="L50" s="124"/>
      <c r="Q50" s="124"/>
    </row>
    <row r="51" spans="11:17" ht="14.25">
      <c r="K51" s="124"/>
      <c r="L51" s="124"/>
      <c r="Q51" s="124"/>
    </row>
    <row r="52" spans="11:17" ht="14.25">
      <c r="K52" s="124"/>
      <c r="L52" s="124"/>
      <c r="Q52" s="124"/>
    </row>
    <row r="53" spans="11:17" ht="14.25">
      <c r="K53" s="124"/>
      <c r="L53" s="124"/>
      <c r="Q53" s="124"/>
    </row>
    <row r="54" spans="11:17" ht="14.25">
      <c r="K54" s="124"/>
      <c r="L54" s="124"/>
      <c r="Q54" s="124"/>
    </row>
    <row r="55" spans="11:17" ht="14.25">
      <c r="K55" s="124"/>
      <c r="L55" s="124"/>
      <c r="Q55" s="124"/>
    </row>
    <row r="56" spans="11:17" ht="14.25">
      <c r="K56" s="124"/>
      <c r="L56" s="124"/>
      <c r="Q56" s="124"/>
    </row>
    <row r="57" spans="11:17" ht="14.25">
      <c r="K57" s="124"/>
      <c r="L57" s="124"/>
      <c r="Q57" s="124"/>
    </row>
    <row r="58" spans="11:17" ht="14.25">
      <c r="K58" s="124"/>
      <c r="L58" s="124"/>
      <c r="Q58" s="124"/>
    </row>
    <row r="59" spans="11:17" ht="14.25">
      <c r="K59" s="124"/>
      <c r="L59" s="124"/>
      <c r="Q59" s="124"/>
    </row>
    <row r="60" spans="11:17" ht="14.25">
      <c r="K60" s="124"/>
      <c r="L60" s="124"/>
      <c r="Q60" s="124"/>
    </row>
    <row r="61" spans="11:17" ht="14.25">
      <c r="K61" s="124"/>
      <c r="L61" s="124"/>
      <c r="Q61" s="124"/>
    </row>
    <row r="62" spans="11:17" ht="14.25">
      <c r="K62" s="124"/>
      <c r="L62" s="124"/>
      <c r="Q62" s="124"/>
    </row>
    <row r="63" spans="11:17" ht="14.25">
      <c r="K63" s="124"/>
      <c r="L63" s="124"/>
      <c r="Q63" s="124"/>
    </row>
    <row r="64" spans="11:17" ht="14.25">
      <c r="K64" s="124"/>
      <c r="L64" s="124"/>
      <c r="Q64" s="124"/>
    </row>
    <row r="65" spans="11:17" ht="14.25">
      <c r="K65" s="124"/>
      <c r="L65" s="124"/>
      <c r="Q65" s="124"/>
    </row>
    <row r="66" spans="11:17" ht="14.25">
      <c r="K66" s="124"/>
      <c r="L66" s="124"/>
      <c r="Q66" s="124"/>
    </row>
    <row r="67" spans="11:17" ht="14.25">
      <c r="K67" s="124"/>
      <c r="L67" s="124"/>
      <c r="Q67" s="124"/>
    </row>
    <row r="68" spans="11:17" ht="14.25">
      <c r="K68" s="124"/>
      <c r="L68" s="124"/>
      <c r="Q68" s="124"/>
    </row>
    <row r="69" spans="11:17" ht="14.25">
      <c r="K69" s="124"/>
      <c r="L69" s="124"/>
      <c r="Q69" s="124"/>
    </row>
    <row r="70" spans="11:17" ht="14.25">
      <c r="K70" s="124"/>
      <c r="L70" s="124"/>
      <c r="Q70" s="124"/>
    </row>
    <row r="71" spans="11:17" ht="14.25">
      <c r="K71" s="124"/>
      <c r="L71" s="124"/>
      <c r="Q71" s="124"/>
    </row>
    <row r="72" spans="11:17" ht="14.25">
      <c r="K72" s="124"/>
      <c r="L72" s="124"/>
      <c r="Q72" s="124"/>
    </row>
    <row r="73" spans="11:17" ht="14.25">
      <c r="K73" s="124"/>
      <c r="L73" s="124"/>
      <c r="Q73" s="124"/>
    </row>
    <row r="74" spans="11:17" ht="14.25">
      <c r="K74" s="124"/>
      <c r="L74" s="124"/>
      <c r="Q74" s="124"/>
    </row>
    <row r="75" spans="11:17" ht="14.25">
      <c r="K75" s="124"/>
      <c r="L75" s="124"/>
      <c r="Q75" s="124"/>
    </row>
    <row r="76" spans="11:17" ht="14.25">
      <c r="K76" s="124"/>
      <c r="L76" s="124"/>
      <c r="Q76" s="124"/>
    </row>
    <row r="77" spans="11:17" ht="14.25">
      <c r="K77" s="124"/>
      <c r="L77" s="124"/>
      <c r="Q77" s="124"/>
    </row>
    <row r="78" spans="11:17" ht="14.25">
      <c r="K78" s="124"/>
      <c r="L78" s="124"/>
      <c r="Q78" s="124"/>
    </row>
    <row r="79" spans="11:17" ht="14.25">
      <c r="K79" s="124"/>
      <c r="L79" s="124"/>
      <c r="Q79" s="124"/>
    </row>
    <row r="80" spans="11:17" ht="14.25">
      <c r="K80" s="124"/>
      <c r="L80" s="124"/>
      <c r="Q80" s="124"/>
    </row>
    <row r="81" spans="11:17" ht="14.25">
      <c r="K81" s="124"/>
      <c r="L81" s="124"/>
      <c r="Q81" s="124"/>
    </row>
    <row r="82" spans="11:17" ht="14.25">
      <c r="K82" s="124"/>
      <c r="L82" s="124"/>
      <c r="Q82" s="124"/>
    </row>
    <row r="83" spans="11:17" ht="14.25">
      <c r="K83" s="124"/>
      <c r="L83" s="124"/>
      <c r="Q83" s="124"/>
    </row>
    <row r="84" spans="11:17" ht="14.25">
      <c r="K84" s="124"/>
      <c r="L84" s="124"/>
      <c r="Q84" s="124"/>
    </row>
    <row r="85" spans="11:17" ht="14.25">
      <c r="K85" s="124"/>
      <c r="L85" s="124"/>
      <c r="Q85" s="124"/>
    </row>
    <row r="86" spans="11:17" ht="14.25">
      <c r="K86" s="124"/>
      <c r="L86" s="124"/>
      <c r="Q86" s="124"/>
    </row>
    <row r="87" spans="11:17" ht="14.25">
      <c r="K87" s="124"/>
      <c r="L87" s="124"/>
      <c r="Q87" s="124"/>
    </row>
    <row r="88" spans="11:17" ht="14.25">
      <c r="K88" s="124"/>
      <c r="L88" s="124"/>
      <c r="Q88" s="124"/>
    </row>
    <row r="89" spans="11:17" ht="14.25">
      <c r="K89" s="124"/>
      <c r="L89" s="124"/>
      <c r="Q89" s="124"/>
    </row>
    <row r="90" spans="11:17" ht="14.25">
      <c r="K90" s="124"/>
      <c r="L90" s="124"/>
      <c r="Q90" s="124"/>
    </row>
    <row r="91" spans="11:17" ht="14.25">
      <c r="K91" s="124"/>
      <c r="L91" s="124"/>
      <c r="Q91" s="124"/>
    </row>
    <row r="92" spans="11:17" ht="14.25">
      <c r="K92" s="124"/>
      <c r="L92" s="124"/>
      <c r="Q92" s="124"/>
    </row>
    <row r="93" spans="11:17" ht="14.25">
      <c r="K93" s="124"/>
      <c r="L93" s="124"/>
      <c r="Q93" s="124"/>
    </row>
    <row r="94" spans="11:17" ht="14.25">
      <c r="K94" s="124"/>
      <c r="L94" s="124"/>
      <c r="Q94" s="124"/>
    </row>
    <row r="95" spans="11:17" ht="14.25">
      <c r="K95" s="124"/>
      <c r="L95" s="124"/>
      <c r="Q95" s="124"/>
    </row>
    <row r="96" spans="11:17" ht="14.25">
      <c r="K96" s="124"/>
      <c r="L96" s="124"/>
      <c r="Q96" s="124"/>
    </row>
    <row r="97" spans="11:17" ht="14.25">
      <c r="K97" s="124"/>
      <c r="L97" s="124"/>
      <c r="Q97" s="124"/>
    </row>
    <row r="98" spans="11:17" ht="14.25">
      <c r="K98" s="124"/>
      <c r="L98" s="124"/>
      <c r="Q98" s="124"/>
    </row>
    <row r="99" spans="11:17" ht="14.25">
      <c r="K99" s="124"/>
      <c r="L99" s="124"/>
      <c r="Q99" s="124"/>
    </row>
    <row r="100" spans="11:17" ht="14.25">
      <c r="K100" s="124"/>
      <c r="L100" s="124"/>
      <c r="Q100" s="124"/>
    </row>
    <row r="101" spans="11:17" ht="14.25">
      <c r="K101" s="124"/>
      <c r="L101" s="124"/>
      <c r="Q101" s="124"/>
    </row>
    <row r="102" spans="11:17" ht="14.25">
      <c r="K102" s="124"/>
      <c r="L102" s="124"/>
      <c r="Q102" s="124"/>
    </row>
    <row r="103" spans="11:17" ht="14.25">
      <c r="K103" s="124"/>
      <c r="L103" s="124"/>
      <c r="Q103" s="124"/>
    </row>
    <row r="104" spans="11:17" ht="14.25">
      <c r="K104" s="124"/>
      <c r="L104" s="124"/>
      <c r="Q104" s="124"/>
    </row>
    <row r="105" spans="11:17" ht="14.25">
      <c r="K105" s="124"/>
      <c r="L105" s="124"/>
      <c r="Q105" s="124"/>
    </row>
    <row r="106" spans="11:17" ht="14.25">
      <c r="K106" s="124"/>
      <c r="L106" s="124"/>
      <c r="Q106" s="124"/>
    </row>
    <row r="107" spans="11:17" ht="14.25">
      <c r="K107" s="124"/>
      <c r="L107" s="124"/>
      <c r="Q107" s="124"/>
    </row>
    <row r="108" spans="11:17" ht="14.25">
      <c r="K108" s="124"/>
      <c r="L108" s="124"/>
      <c r="Q108" s="124"/>
    </row>
    <row r="109" spans="11:17" ht="14.25">
      <c r="K109" s="124"/>
      <c r="L109" s="124"/>
      <c r="Q109" s="124"/>
    </row>
    <row r="110" spans="11:17" ht="14.25">
      <c r="K110" s="124"/>
      <c r="L110" s="124"/>
      <c r="Q110" s="124"/>
    </row>
    <row r="111" spans="11:17" ht="14.25">
      <c r="K111" s="124"/>
      <c r="L111" s="124"/>
      <c r="Q111" s="124"/>
    </row>
    <row r="112" spans="11:17" ht="14.25">
      <c r="K112" s="124"/>
      <c r="L112" s="124"/>
      <c r="Q112" s="124"/>
    </row>
    <row r="113" spans="11:17" ht="14.25">
      <c r="K113" s="124"/>
      <c r="L113" s="124"/>
      <c r="Q113" s="124"/>
    </row>
    <row r="114" spans="11:17" ht="14.25">
      <c r="K114" s="124"/>
      <c r="L114" s="124"/>
      <c r="Q114" s="124"/>
    </row>
    <row r="115" spans="11:17" ht="14.25">
      <c r="K115" s="124"/>
      <c r="L115" s="124"/>
      <c r="Q115" s="124"/>
    </row>
    <row r="116" spans="11:17" ht="14.25">
      <c r="K116" s="124"/>
      <c r="L116" s="124"/>
      <c r="Q116" s="124"/>
    </row>
    <row r="117" spans="11:17" ht="14.25">
      <c r="K117" s="124"/>
      <c r="L117" s="124"/>
      <c r="Q117" s="124"/>
    </row>
    <row r="118" spans="11:17" ht="14.25">
      <c r="K118" s="124"/>
      <c r="L118" s="124"/>
      <c r="Q118" s="124"/>
    </row>
    <row r="119" spans="11:17" ht="14.25">
      <c r="K119" s="124"/>
      <c r="L119" s="124"/>
      <c r="Q119" s="124"/>
    </row>
    <row r="120" spans="11:17" ht="14.25">
      <c r="K120" s="124"/>
      <c r="L120" s="124"/>
      <c r="Q120" s="124"/>
    </row>
    <row r="121" spans="11:17" ht="14.25">
      <c r="K121" s="124"/>
      <c r="L121" s="124"/>
      <c r="Q121" s="124"/>
    </row>
    <row r="122" spans="11:17" ht="14.25">
      <c r="K122" s="124"/>
      <c r="L122" s="124"/>
      <c r="Q122" s="124"/>
    </row>
    <row r="123" spans="11:17" ht="14.25">
      <c r="K123" s="124"/>
      <c r="L123" s="124"/>
      <c r="Q123" s="124"/>
    </row>
    <row r="124" spans="11:17" ht="14.25">
      <c r="K124" s="124"/>
      <c r="L124" s="124"/>
      <c r="Q124" s="124"/>
    </row>
    <row r="125" spans="11:17" ht="14.25">
      <c r="K125" s="124"/>
      <c r="L125" s="124"/>
      <c r="Q125" s="124"/>
    </row>
    <row r="126" spans="11:17" ht="14.25">
      <c r="K126" s="124"/>
      <c r="L126" s="124"/>
      <c r="Q126" s="124"/>
    </row>
    <row r="127" spans="11:17" ht="14.25">
      <c r="K127" s="124"/>
      <c r="L127" s="124"/>
      <c r="Q127" s="124"/>
    </row>
    <row r="128" spans="11:17" ht="14.25">
      <c r="K128" s="124"/>
      <c r="L128" s="124"/>
      <c r="Q128" s="124"/>
    </row>
    <row r="129" spans="11:17" ht="14.25">
      <c r="K129" s="124"/>
      <c r="L129" s="124"/>
      <c r="Q129" s="124"/>
    </row>
    <row r="130" spans="11:17" ht="14.25">
      <c r="K130" s="124"/>
      <c r="L130" s="124"/>
      <c r="Q130" s="124"/>
    </row>
    <row r="131" spans="11:17" ht="14.25">
      <c r="K131" s="124"/>
      <c r="L131" s="124"/>
      <c r="Q131" s="124"/>
    </row>
    <row r="132" spans="11:17" ht="14.25">
      <c r="K132" s="124"/>
      <c r="L132" s="124"/>
      <c r="Q132" s="124"/>
    </row>
    <row r="133" spans="11:17" ht="14.25">
      <c r="K133" s="124"/>
      <c r="L133" s="124"/>
      <c r="Q133" s="124"/>
    </row>
    <row r="134" spans="11:17" ht="14.25">
      <c r="K134" s="124"/>
      <c r="L134" s="124"/>
      <c r="Q134" s="124"/>
    </row>
    <row r="135" spans="11:17" ht="14.25">
      <c r="K135" s="124"/>
      <c r="L135" s="124"/>
      <c r="Q135" s="124"/>
    </row>
    <row r="136" spans="11:17" ht="14.25">
      <c r="K136" s="124"/>
      <c r="L136" s="124"/>
      <c r="Q136" s="124"/>
    </row>
    <row r="137" spans="11:17" ht="14.25">
      <c r="K137" s="124"/>
      <c r="L137" s="124"/>
      <c r="Q137" s="124"/>
    </row>
    <row r="138" spans="11:17" ht="14.25">
      <c r="K138" s="124"/>
      <c r="L138" s="124"/>
      <c r="Q138" s="124"/>
    </row>
    <row r="139" spans="11:17" ht="14.25">
      <c r="K139" s="124"/>
      <c r="L139" s="124"/>
      <c r="Q139" s="124"/>
    </row>
    <row r="140" spans="11:17" ht="14.25">
      <c r="K140" s="124"/>
      <c r="L140" s="124"/>
      <c r="Q140" s="124"/>
    </row>
    <row r="141" spans="11:17" ht="14.25">
      <c r="K141" s="124"/>
      <c r="L141" s="124"/>
      <c r="Q141" s="124"/>
    </row>
    <row r="142" spans="11:17" ht="14.25">
      <c r="K142" s="124"/>
      <c r="L142" s="124"/>
      <c r="Q142" s="124"/>
    </row>
    <row r="143" spans="11:17" ht="14.25">
      <c r="K143" s="124"/>
      <c r="L143" s="124"/>
      <c r="Q143" s="124"/>
    </row>
    <row r="144" spans="11:17" ht="14.25">
      <c r="K144" s="124"/>
      <c r="L144" s="124"/>
      <c r="Q144" s="124"/>
    </row>
    <row r="145" spans="11:17" ht="14.25">
      <c r="K145" s="124"/>
      <c r="L145" s="124"/>
      <c r="Q145" s="124"/>
    </row>
    <row r="146" spans="11:17" ht="14.25">
      <c r="K146" s="124"/>
      <c r="L146" s="124"/>
      <c r="Q146" s="124"/>
    </row>
    <row r="147" spans="11:17" ht="14.25">
      <c r="K147" s="124"/>
      <c r="L147" s="124"/>
      <c r="Q147" s="124"/>
    </row>
    <row r="148" spans="11:17" ht="14.25">
      <c r="K148" s="124"/>
      <c r="L148" s="124"/>
      <c r="Q148" s="124"/>
    </row>
    <row r="149" spans="11:17" ht="14.25">
      <c r="K149" s="124"/>
      <c r="L149" s="124"/>
      <c r="Q149" s="124"/>
    </row>
    <row r="150" spans="11:17" ht="14.25">
      <c r="K150" s="124"/>
      <c r="L150" s="124"/>
      <c r="Q150" s="124"/>
    </row>
    <row r="151" spans="11:17" ht="14.25">
      <c r="K151" s="124"/>
      <c r="L151" s="124"/>
      <c r="Q151" s="124"/>
    </row>
    <row r="152" spans="11:17" ht="14.25">
      <c r="K152" s="124"/>
      <c r="L152" s="124"/>
      <c r="Q152" s="124"/>
    </row>
    <row r="153" spans="11:17" ht="14.25">
      <c r="K153" s="124"/>
      <c r="L153" s="124"/>
      <c r="Q153" s="124"/>
    </row>
    <row r="154" spans="11:17" ht="14.25">
      <c r="K154" s="124"/>
      <c r="L154" s="124"/>
      <c r="Q154" s="124"/>
    </row>
    <row r="155" spans="11:17" ht="14.25">
      <c r="K155" s="124"/>
      <c r="L155" s="124"/>
      <c r="Q155" s="124"/>
    </row>
    <row r="156" spans="11:17" ht="14.25">
      <c r="K156" s="124"/>
      <c r="L156" s="124"/>
      <c r="Q156" s="124"/>
    </row>
    <row r="157" spans="11:17" ht="14.25">
      <c r="K157" s="124"/>
      <c r="L157" s="124"/>
      <c r="Q157" s="124"/>
    </row>
    <row r="158" spans="11:17" ht="14.25">
      <c r="K158" s="124"/>
      <c r="L158" s="124"/>
      <c r="Q158" s="124"/>
    </row>
    <row r="159" spans="11:17" ht="14.25">
      <c r="K159" s="124"/>
      <c r="L159" s="124"/>
      <c r="Q159" s="124"/>
    </row>
    <row r="160" spans="11:17" ht="14.25">
      <c r="K160" s="124"/>
      <c r="L160" s="124"/>
      <c r="Q160" s="124"/>
    </row>
    <row r="161" spans="11:17" ht="14.25">
      <c r="K161" s="124"/>
      <c r="L161" s="124"/>
      <c r="Q161" s="124"/>
    </row>
    <row r="162" spans="11:17" ht="14.25">
      <c r="K162" s="124"/>
      <c r="L162" s="124"/>
      <c r="Q162" s="124"/>
    </row>
    <row r="163" spans="11:17" ht="14.25">
      <c r="K163" s="124"/>
      <c r="L163" s="124"/>
      <c r="Q163" s="124"/>
    </row>
    <row r="164" spans="11:17" ht="14.25">
      <c r="K164" s="124"/>
      <c r="L164" s="124"/>
      <c r="Q164" s="124"/>
    </row>
    <row r="165" spans="11:17" ht="14.25">
      <c r="K165" s="124"/>
      <c r="L165" s="124"/>
      <c r="Q165" s="124"/>
    </row>
    <row r="166" spans="11:17" ht="14.25">
      <c r="K166" s="124"/>
      <c r="L166" s="124"/>
      <c r="Q166" s="124"/>
    </row>
    <row r="167" spans="11:17" ht="14.25">
      <c r="K167" s="124"/>
      <c r="L167" s="124"/>
      <c r="Q167" s="124"/>
    </row>
    <row r="168" spans="11:17" ht="14.25">
      <c r="K168" s="124"/>
      <c r="L168" s="124"/>
      <c r="Q168" s="124"/>
    </row>
    <row r="169" spans="11:17" ht="14.25">
      <c r="K169" s="124"/>
      <c r="L169" s="124"/>
      <c r="Q169" s="124"/>
    </row>
    <row r="170" spans="11:17" ht="14.25">
      <c r="K170" s="124"/>
      <c r="L170" s="124"/>
      <c r="Q170" s="124"/>
    </row>
    <row r="171" spans="11:17" ht="14.25">
      <c r="K171" s="124"/>
      <c r="L171" s="124"/>
      <c r="Q171" s="124"/>
    </row>
    <row r="172" spans="11:17" ht="14.25">
      <c r="K172" s="124"/>
      <c r="L172" s="124"/>
      <c r="Q172" s="124"/>
    </row>
    <row r="173" spans="11:17" ht="14.25">
      <c r="K173" s="124"/>
      <c r="L173" s="124"/>
      <c r="Q173" s="124"/>
    </row>
    <row r="174" spans="11:17" ht="14.25">
      <c r="K174" s="124"/>
      <c r="L174" s="124"/>
      <c r="Q174" s="124"/>
    </row>
    <row r="175" spans="11:17" ht="14.25">
      <c r="K175" s="124"/>
      <c r="L175" s="124"/>
      <c r="Q175" s="124"/>
    </row>
    <row r="176" spans="11:17" ht="14.25">
      <c r="K176" s="124"/>
      <c r="L176" s="124"/>
      <c r="Q176" s="124"/>
    </row>
    <row r="177" spans="11:17" ht="14.25">
      <c r="K177" s="124"/>
      <c r="L177" s="124"/>
      <c r="Q177" s="124"/>
    </row>
    <row r="178" spans="11:17" ht="14.25">
      <c r="K178" s="124"/>
      <c r="L178" s="124"/>
      <c r="Q178" s="124"/>
    </row>
    <row r="179" spans="11:17" ht="14.25">
      <c r="K179" s="124"/>
      <c r="L179" s="124"/>
      <c r="Q179" s="124"/>
    </row>
    <row r="180" spans="11:17" ht="14.25">
      <c r="K180" s="124"/>
      <c r="L180" s="124"/>
      <c r="Q180" s="124"/>
    </row>
    <row r="181" spans="11:17" ht="14.25">
      <c r="K181" s="124"/>
      <c r="L181" s="124"/>
      <c r="Q181" s="124"/>
    </row>
    <row r="182" spans="11:17" ht="14.25">
      <c r="K182" s="124"/>
      <c r="L182" s="124"/>
      <c r="Q182" s="124"/>
    </row>
    <row r="183" spans="11:17" ht="14.25">
      <c r="K183" s="124"/>
      <c r="L183" s="124"/>
      <c r="Q183" s="124"/>
    </row>
    <row r="184" spans="11:17" ht="14.25">
      <c r="K184" s="124"/>
      <c r="L184" s="124"/>
      <c r="Q184" s="124"/>
    </row>
    <row r="185" spans="11:17" ht="14.25">
      <c r="K185" s="124"/>
      <c r="L185" s="124"/>
      <c r="Q185" s="124"/>
    </row>
    <row r="186" spans="11:17" ht="14.25">
      <c r="K186" s="124"/>
      <c r="L186" s="124"/>
      <c r="Q186" s="124"/>
    </row>
    <row r="187" spans="11:17" ht="14.25">
      <c r="K187" s="124"/>
      <c r="L187" s="124"/>
      <c r="Q187" s="124"/>
    </row>
    <row r="188" spans="11:17" ht="14.25">
      <c r="K188" s="124"/>
      <c r="L188" s="124"/>
      <c r="Q188" s="124"/>
    </row>
    <row r="189" spans="11:17" ht="14.25">
      <c r="K189" s="124"/>
      <c r="L189" s="124"/>
      <c r="Q189" s="124"/>
    </row>
    <row r="190" spans="11:17" ht="14.25">
      <c r="K190" s="124"/>
      <c r="L190" s="124"/>
      <c r="Q190" s="124"/>
    </row>
    <row r="191" spans="11:17" ht="14.25">
      <c r="K191" s="124"/>
      <c r="L191" s="124"/>
      <c r="Q191" s="124"/>
    </row>
    <row r="192" spans="11:17" ht="14.25">
      <c r="K192" s="124"/>
      <c r="L192" s="124"/>
      <c r="Q192" s="124"/>
    </row>
    <row r="193" spans="11:17" ht="14.25">
      <c r="K193" s="124"/>
      <c r="L193" s="124"/>
      <c r="Q193" s="124"/>
    </row>
    <row r="194" spans="11:17" ht="14.25">
      <c r="K194" s="124"/>
      <c r="L194" s="124"/>
      <c r="Q194" s="124"/>
    </row>
    <row r="195" spans="11:17" ht="14.25">
      <c r="K195" s="124"/>
      <c r="L195" s="124"/>
      <c r="Q195" s="124"/>
    </row>
    <row r="196" spans="11:17" ht="14.25">
      <c r="K196" s="124"/>
      <c r="L196" s="124"/>
      <c r="Q196" s="124"/>
    </row>
    <row r="197" spans="11:17" ht="14.25">
      <c r="K197" s="124"/>
      <c r="L197" s="124"/>
      <c r="Q197" s="124"/>
    </row>
    <row r="198" spans="11:17" ht="14.25">
      <c r="K198" s="124"/>
      <c r="L198" s="124"/>
      <c r="Q198" s="124"/>
    </row>
    <row r="199" spans="11:17" ht="14.25">
      <c r="K199" s="124"/>
      <c r="L199" s="124"/>
      <c r="Q199" s="124"/>
    </row>
    <row r="200" spans="11:17" ht="14.25">
      <c r="K200" s="124"/>
      <c r="L200" s="124"/>
      <c r="Q200" s="124"/>
    </row>
    <row r="201" spans="11:17" ht="14.25">
      <c r="K201" s="124"/>
      <c r="L201" s="124"/>
      <c r="Q201" s="124"/>
    </row>
    <row r="202" spans="11:17" ht="14.25">
      <c r="K202" s="124"/>
      <c r="L202" s="124"/>
      <c r="Q202" s="124"/>
    </row>
    <row r="203" spans="11:17" ht="14.25">
      <c r="K203" s="124"/>
      <c r="L203" s="124"/>
      <c r="Q203" s="124"/>
    </row>
    <row r="204" spans="11:17" ht="14.25">
      <c r="K204" s="124"/>
      <c r="L204" s="124"/>
      <c r="Q204" s="124"/>
    </row>
    <row r="205" spans="11:17" ht="14.25">
      <c r="K205" s="124"/>
      <c r="L205" s="124"/>
      <c r="Q205" s="124"/>
    </row>
    <row r="206" spans="11:17" ht="14.25">
      <c r="K206" s="124"/>
      <c r="L206" s="124"/>
      <c r="Q206" s="124"/>
    </row>
    <row r="207" spans="11:17" ht="14.25">
      <c r="K207" s="124"/>
      <c r="L207" s="124"/>
      <c r="Q207" s="124"/>
    </row>
    <row r="208" spans="11:17" ht="14.25">
      <c r="K208" s="124"/>
      <c r="L208" s="124"/>
      <c r="Q208" s="124"/>
    </row>
    <row r="209" spans="11:17" ht="14.25">
      <c r="K209" s="124"/>
      <c r="L209" s="124"/>
      <c r="Q209" s="124"/>
    </row>
    <row r="210" spans="11:17" ht="14.25">
      <c r="K210" s="124"/>
      <c r="L210" s="124"/>
      <c r="Q210" s="124"/>
    </row>
    <row r="211" spans="11:17" ht="14.25">
      <c r="K211" s="124"/>
      <c r="L211" s="124"/>
      <c r="Q211" s="124"/>
    </row>
    <row r="212" spans="11:17" ht="14.25">
      <c r="K212" s="124"/>
      <c r="L212" s="124"/>
      <c r="Q212" s="124"/>
    </row>
    <row r="213" spans="11:17" ht="14.25">
      <c r="K213" s="124"/>
      <c r="L213" s="124"/>
      <c r="Q213" s="124"/>
    </row>
    <row r="214" spans="11:17" ht="14.25">
      <c r="K214" s="124"/>
      <c r="L214" s="124"/>
      <c r="Q214" s="124"/>
    </row>
    <row r="215" spans="11:17" ht="14.25">
      <c r="K215" s="124"/>
      <c r="L215" s="124"/>
      <c r="Q215" s="124"/>
    </row>
    <row r="216" spans="11:17" ht="14.25">
      <c r="K216" s="124"/>
      <c r="L216" s="124"/>
      <c r="Q216" s="124"/>
    </row>
    <row r="217" spans="11:17" ht="14.25">
      <c r="K217" s="124"/>
      <c r="L217" s="124"/>
      <c r="Q217" s="124"/>
    </row>
    <row r="218" spans="11:17" ht="14.25">
      <c r="K218" s="124"/>
      <c r="L218" s="124"/>
      <c r="Q218" s="124"/>
    </row>
    <row r="219" spans="11:17" ht="14.25">
      <c r="K219" s="124"/>
      <c r="L219" s="124"/>
      <c r="Q219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70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M24" sqref="M24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57421875" style="5" customWidth="1"/>
    <col min="4" max="4" width="10.28125" style="129" customWidth="1"/>
    <col min="5" max="5" width="10.28125" style="124" customWidth="1"/>
    <col min="6" max="6" width="2.00390625" style="124" customWidth="1"/>
    <col min="7" max="10" width="10.28125" style="124" customWidth="1"/>
    <col min="11" max="13" width="10.28125" style="125" customWidth="1"/>
    <col min="14" max="14" width="6.57421875" style="124" bestFit="1" customWidth="1"/>
    <col min="15" max="15" width="8.140625" style="124" bestFit="1" customWidth="1"/>
    <col min="16" max="16" width="3.57421875" style="124" customWidth="1"/>
    <col min="17" max="17" width="9.8515625" style="125" bestFit="1" customWidth="1"/>
    <col min="18" max="18" width="10.140625" style="125" customWidth="1"/>
    <col min="19" max="19" width="6.57421875" style="124" bestFit="1" customWidth="1"/>
    <col min="20" max="20" width="9.57421875" style="20" bestFit="1" customWidth="1"/>
    <col min="21" max="16384" width="9.140625" style="20" customWidth="1"/>
  </cols>
  <sheetData>
    <row r="1" spans="1:19" s="42" customFormat="1" ht="20.25">
      <c r="A1" s="41" t="s">
        <v>361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17"/>
      <c r="Q3" s="190"/>
      <c r="R3" s="128"/>
      <c r="S3" s="17"/>
    </row>
    <row r="4" spans="2:19" ht="14.25">
      <c r="B4" s="104" t="s">
        <v>5</v>
      </c>
      <c r="C4" s="20"/>
      <c r="D4" s="124">
        <v>1121</v>
      </c>
      <c r="E4" s="124">
        <v>1223</v>
      </c>
      <c r="F4" s="179"/>
      <c r="G4" s="75">
        <v>298</v>
      </c>
      <c r="H4" s="124">
        <v>340</v>
      </c>
      <c r="I4" s="124">
        <v>307</v>
      </c>
      <c r="J4" s="124">
        <v>278</v>
      </c>
      <c r="K4" s="124">
        <v>214</v>
      </c>
      <c r="L4" s="124">
        <v>183</v>
      </c>
      <c r="M4" s="125">
        <v>210</v>
      </c>
      <c r="N4" s="124">
        <v>14.754098360655732</v>
      </c>
      <c r="O4" s="124">
        <v>-31.596091205211728</v>
      </c>
      <c r="Q4" s="124">
        <v>945</v>
      </c>
      <c r="R4" s="125">
        <v>607</v>
      </c>
      <c r="S4" s="124">
        <v>-35.76719576719577</v>
      </c>
    </row>
    <row r="5" spans="2:19" ht="14.25">
      <c r="B5" s="104" t="s">
        <v>25</v>
      </c>
      <c r="C5" s="20"/>
      <c r="D5" s="124">
        <v>-240</v>
      </c>
      <c r="E5" s="124">
        <v>27</v>
      </c>
      <c r="F5" s="179"/>
      <c r="G5" s="75">
        <v>188</v>
      </c>
      <c r="H5" s="124">
        <v>-46</v>
      </c>
      <c r="I5" s="124">
        <v>-44</v>
      </c>
      <c r="J5" s="124">
        <v>-72</v>
      </c>
      <c r="K5" s="124">
        <v>161</v>
      </c>
      <c r="L5" s="124">
        <v>173</v>
      </c>
      <c r="M5" s="125">
        <v>125</v>
      </c>
      <c r="N5" s="124">
        <v>-27.74566473988439</v>
      </c>
      <c r="O5" s="124" t="s">
        <v>405</v>
      </c>
      <c r="Q5" s="124">
        <v>98</v>
      </c>
      <c r="R5" s="125">
        <v>459</v>
      </c>
      <c r="S5" s="124" t="s">
        <v>408</v>
      </c>
    </row>
    <row r="6" spans="2:19" ht="14.25">
      <c r="B6" s="104" t="s">
        <v>6</v>
      </c>
      <c r="C6" s="20"/>
      <c r="D6" s="124">
        <v>881</v>
      </c>
      <c r="E6" s="124">
        <v>1250</v>
      </c>
      <c r="F6" s="179"/>
      <c r="G6" s="75">
        <v>486</v>
      </c>
      <c r="H6" s="124">
        <v>294</v>
      </c>
      <c r="I6" s="124">
        <v>263</v>
      </c>
      <c r="J6" s="124">
        <v>206</v>
      </c>
      <c r="K6" s="124">
        <v>375</v>
      </c>
      <c r="L6" s="124">
        <v>356</v>
      </c>
      <c r="M6" s="125">
        <v>335</v>
      </c>
      <c r="N6" s="124">
        <v>-5.89887640449438</v>
      </c>
      <c r="O6" s="124">
        <v>27.376425855513297</v>
      </c>
      <c r="Q6" s="124">
        <v>1043</v>
      </c>
      <c r="R6" s="125">
        <v>1066</v>
      </c>
      <c r="S6" s="124">
        <v>2.205177372962619</v>
      </c>
    </row>
    <row r="7" spans="2:19" ht="14.25">
      <c r="B7" s="104" t="s">
        <v>0</v>
      </c>
      <c r="C7" s="20"/>
      <c r="D7" s="124">
        <v>350</v>
      </c>
      <c r="E7" s="124">
        <v>324</v>
      </c>
      <c r="F7" s="179"/>
      <c r="G7" s="75">
        <v>96</v>
      </c>
      <c r="H7" s="124">
        <v>89</v>
      </c>
      <c r="I7" s="124">
        <v>78</v>
      </c>
      <c r="J7" s="124">
        <v>62</v>
      </c>
      <c r="K7" s="124">
        <v>81</v>
      </c>
      <c r="L7" s="124">
        <v>90</v>
      </c>
      <c r="M7" s="125">
        <v>96</v>
      </c>
      <c r="N7" s="124">
        <v>6.666666666666665</v>
      </c>
      <c r="O7" s="124">
        <v>23.076923076923084</v>
      </c>
      <c r="Q7" s="124">
        <v>262</v>
      </c>
      <c r="R7" s="125">
        <v>267</v>
      </c>
      <c r="S7" s="124">
        <v>1.9083969465648831</v>
      </c>
    </row>
    <row r="8" spans="2:19" ht="14.25">
      <c r="B8" s="104" t="s">
        <v>8</v>
      </c>
      <c r="C8" s="20"/>
      <c r="D8" s="124">
        <v>232</v>
      </c>
      <c r="E8" s="124">
        <v>7</v>
      </c>
      <c r="F8" s="179"/>
      <c r="G8" s="75">
        <v>50</v>
      </c>
      <c r="H8" s="124">
        <v>-2</v>
      </c>
      <c r="I8" s="124">
        <v>2</v>
      </c>
      <c r="J8" s="124">
        <v>-43</v>
      </c>
      <c r="K8" s="124">
        <v>5</v>
      </c>
      <c r="L8" s="124">
        <v>0</v>
      </c>
      <c r="M8" s="125">
        <v>-3</v>
      </c>
      <c r="N8" s="124" t="s">
        <v>405</v>
      </c>
      <c r="O8" s="124" t="s">
        <v>405</v>
      </c>
      <c r="Q8" s="124">
        <v>50</v>
      </c>
      <c r="R8" s="125">
        <v>2</v>
      </c>
      <c r="S8" s="124">
        <v>-96</v>
      </c>
    </row>
    <row r="9" spans="2:19" ht="14.25">
      <c r="B9" s="105" t="s">
        <v>72</v>
      </c>
      <c r="C9" s="20"/>
      <c r="D9" s="124">
        <v>0</v>
      </c>
      <c r="E9" s="124">
        <v>0</v>
      </c>
      <c r="F9" s="179"/>
      <c r="G9" s="75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5">
        <v>0</v>
      </c>
      <c r="N9" s="124">
        <v>0</v>
      </c>
      <c r="O9" s="124">
        <v>0</v>
      </c>
      <c r="Q9" s="124">
        <v>0</v>
      </c>
      <c r="R9" s="125">
        <v>0</v>
      </c>
      <c r="S9" s="124">
        <v>0</v>
      </c>
    </row>
    <row r="10" spans="2:19" ht="14.25">
      <c r="B10" s="105" t="s">
        <v>9</v>
      </c>
      <c r="C10" s="20"/>
      <c r="D10" s="124">
        <v>299</v>
      </c>
      <c r="E10" s="124">
        <v>919</v>
      </c>
      <c r="F10" s="179"/>
      <c r="G10" s="75">
        <v>340</v>
      </c>
      <c r="H10" s="124">
        <v>207</v>
      </c>
      <c r="I10" s="124">
        <v>183</v>
      </c>
      <c r="J10" s="124">
        <v>187</v>
      </c>
      <c r="K10" s="124">
        <v>289</v>
      </c>
      <c r="L10" s="124">
        <v>266</v>
      </c>
      <c r="M10" s="125">
        <v>242</v>
      </c>
      <c r="N10" s="124">
        <v>-9.022556390977442</v>
      </c>
      <c r="O10" s="124">
        <v>32.24043715846994</v>
      </c>
      <c r="Q10" s="124">
        <v>731</v>
      </c>
      <c r="R10" s="125">
        <v>797</v>
      </c>
      <c r="S10" s="124">
        <v>9.028727770177847</v>
      </c>
    </row>
    <row r="11" spans="2:19" ht="14.25">
      <c r="B11" s="105" t="s">
        <v>73</v>
      </c>
      <c r="C11" s="20"/>
      <c r="D11" s="124">
        <v>85</v>
      </c>
      <c r="E11" s="124">
        <v>195</v>
      </c>
      <c r="F11" s="179"/>
      <c r="G11" s="75">
        <v>66</v>
      </c>
      <c r="H11" s="124">
        <v>50</v>
      </c>
      <c r="I11" s="124">
        <v>42</v>
      </c>
      <c r="J11" s="124">
        <v>37</v>
      </c>
      <c r="K11" s="124">
        <v>50</v>
      </c>
      <c r="L11" s="124">
        <v>37</v>
      </c>
      <c r="M11" s="125">
        <v>34</v>
      </c>
      <c r="N11" s="124">
        <v>-8.108108108108103</v>
      </c>
      <c r="O11" s="124">
        <v>-19.047619047619047</v>
      </c>
      <c r="Q11" s="124">
        <v>158</v>
      </c>
      <c r="R11" s="125">
        <v>121</v>
      </c>
      <c r="S11" s="124">
        <v>-23.417721518987346</v>
      </c>
    </row>
    <row r="12" spans="2:19" ht="14.25">
      <c r="B12" s="105" t="s">
        <v>58</v>
      </c>
      <c r="C12" s="20"/>
      <c r="D12" s="124">
        <v>214</v>
      </c>
      <c r="E12" s="124">
        <v>724</v>
      </c>
      <c r="F12" s="179"/>
      <c r="G12" s="75">
        <v>275</v>
      </c>
      <c r="H12" s="124">
        <v>157</v>
      </c>
      <c r="I12" s="124">
        <v>141</v>
      </c>
      <c r="J12" s="124">
        <v>150</v>
      </c>
      <c r="K12" s="124">
        <v>239</v>
      </c>
      <c r="L12" s="124">
        <v>229</v>
      </c>
      <c r="M12" s="125">
        <v>208</v>
      </c>
      <c r="N12" s="124">
        <v>-9.170305676855895</v>
      </c>
      <c r="O12" s="124">
        <v>47.51773049645389</v>
      </c>
      <c r="Q12" s="124">
        <v>573</v>
      </c>
      <c r="R12" s="125">
        <v>676</v>
      </c>
      <c r="S12" s="124">
        <v>17.975567190226883</v>
      </c>
    </row>
    <row r="13" spans="3:18" ht="14.25">
      <c r="C13" s="20"/>
      <c r="D13" s="124"/>
      <c r="F13" s="179"/>
      <c r="G13" s="179"/>
      <c r="H13" s="179"/>
      <c r="I13" s="179"/>
      <c r="J13" s="179"/>
      <c r="K13" s="179"/>
      <c r="L13" s="179"/>
      <c r="M13" s="154"/>
      <c r="Q13" s="191"/>
      <c r="R13" s="154"/>
    </row>
    <row r="14" spans="1:19" s="24" customFormat="1" ht="14.25" customHeight="1">
      <c r="A14" s="90" t="s">
        <v>116</v>
      </c>
      <c r="B14" s="31"/>
      <c r="D14" s="181"/>
      <c r="E14" s="181"/>
      <c r="F14" s="17"/>
      <c r="G14" s="17"/>
      <c r="H14" s="17"/>
      <c r="I14" s="17"/>
      <c r="J14" s="17"/>
      <c r="K14" s="189"/>
      <c r="L14" s="189"/>
      <c r="M14" s="155"/>
      <c r="N14" s="17"/>
      <c r="O14" s="17"/>
      <c r="P14" s="17"/>
      <c r="Q14" s="190"/>
      <c r="R14" s="155"/>
      <c r="S14" s="17"/>
    </row>
    <row r="15" spans="2:18" ht="6" customHeight="1">
      <c r="B15" s="104"/>
      <c r="C15" s="20"/>
      <c r="D15" s="124"/>
      <c r="K15" s="184"/>
      <c r="L15" s="184"/>
      <c r="Q15" s="191"/>
      <c r="R15" s="154"/>
    </row>
    <row r="16" spans="2:19" ht="14.25">
      <c r="B16" s="104" t="s">
        <v>77</v>
      </c>
      <c r="C16" s="20"/>
      <c r="D16" s="124">
        <v>101595</v>
      </c>
      <c r="E16" s="124">
        <v>97959</v>
      </c>
      <c r="G16" s="124">
        <v>113078</v>
      </c>
      <c r="H16" s="124">
        <v>106363</v>
      </c>
      <c r="I16" s="124">
        <v>100649</v>
      </c>
      <c r="J16" s="124">
        <v>97959</v>
      </c>
      <c r="K16" s="124">
        <v>98434</v>
      </c>
      <c r="L16" s="124">
        <v>100057</v>
      </c>
      <c r="M16" s="125">
        <v>99611</v>
      </c>
      <c r="N16" s="124">
        <v>-0.445745924822849</v>
      </c>
      <c r="O16" s="124">
        <v>-1.031306818746336</v>
      </c>
      <c r="Q16" s="124">
        <v>100649</v>
      </c>
      <c r="R16" s="125">
        <v>99611</v>
      </c>
      <c r="S16" s="124">
        <v>-1.031306818746336</v>
      </c>
    </row>
    <row r="17" spans="2:19" ht="14.25">
      <c r="B17" s="104" t="s">
        <v>11</v>
      </c>
      <c r="C17" s="20"/>
      <c r="D17" s="124">
        <v>46715</v>
      </c>
      <c r="E17" s="124">
        <v>31262</v>
      </c>
      <c r="G17" s="124">
        <v>48368</v>
      </c>
      <c r="H17" s="124">
        <v>42296</v>
      </c>
      <c r="I17" s="124">
        <v>32946</v>
      </c>
      <c r="J17" s="124">
        <v>31262</v>
      </c>
      <c r="K17" s="124">
        <v>38180</v>
      </c>
      <c r="L17" s="124">
        <v>49489</v>
      </c>
      <c r="M17" s="125">
        <v>50908</v>
      </c>
      <c r="N17" s="124">
        <v>2.867303845298963</v>
      </c>
      <c r="O17" s="124">
        <v>54.519516785042185</v>
      </c>
      <c r="Q17" s="124">
        <v>32719</v>
      </c>
      <c r="R17" s="125">
        <v>50908</v>
      </c>
      <c r="S17" s="124">
        <v>55.5915523090559</v>
      </c>
    </row>
    <row r="18" spans="2:19" ht="14.25">
      <c r="B18" s="104" t="s">
        <v>74</v>
      </c>
      <c r="C18" s="20"/>
      <c r="D18" s="124">
        <v>11</v>
      </c>
      <c r="E18" s="124">
        <v>11</v>
      </c>
      <c r="G18" s="124">
        <v>3</v>
      </c>
      <c r="H18" s="124">
        <v>3</v>
      </c>
      <c r="I18" s="124">
        <v>2</v>
      </c>
      <c r="J18" s="124">
        <v>3</v>
      </c>
      <c r="K18" s="124">
        <v>2</v>
      </c>
      <c r="L18" s="124">
        <v>0</v>
      </c>
      <c r="M18" s="125">
        <v>0</v>
      </c>
      <c r="N18" s="124">
        <v>0</v>
      </c>
      <c r="O18" s="124">
        <v>-100</v>
      </c>
      <c r="Q18" s="124">
        <v>8</v>
      </c>
      <c r="R18" s="125">
        <v>2</v>
      </c>
      <c r="S18" s="124">
        <v>-75</v>
      </c>
    </row>
    <row r="19" spans="2:19" ht="14.25">
      <c r="B19" s="104" t="s">
        <v>75</v>
      </c>
      <c r="C19" s="20"/>
      <c r="D19" s="124">
        <v>5</v>
      </c>
      <c r="E19" s="124">
        <v>7</v>
      </c>
      <c r="G19" s="124">
        <v>1</v>
      </c>
      <c r="H19" s="124">
        <v>2</v>
      </c>
      <c r="I19" s="124">
        <v>2</v>
      </c>
      <c r="J19" s="124">
        <v>2</v>
      </c>
      <c r="K19" s="124">
        <v>2</v>
      </c>
      <c r="L19" s="124">
        <v>2</v>
      </c>
      <c r="M19" s="125">
        <v>3</v>
      </c>
      <c r="N19" s="124">
        <v>50</v>
      </c>
      <c r="O19" s="124">
        <v>50</v>
      </c>
      <c r="Q19" s="124">
        <v>5</v>
      </c>
      <c r="R19" s="125">
        <v>7</v>
      </c>
      <c r="S19" s="124">
        <v>40</v>
      </c>
    </row>
    <row r="20" spans="3:17" ht="14.25">
      <c r="C20" s="20"/>
      <c r="D20" s="124"/>
      <c r="K20" s="124"/>
      <c r="L20" s="124"/>
      <c r="M20" s="154"/>
      <c r="Q20" s="124"/>
    </row>
    <row r="21" spans="3:17" ht="14.25">
      <c r="C21" s="20"/>
      <c r="D21" s="124"/>
      <c r="K21" s="184"/>
      <c r="L21" s="184"/>
      <c r="M21" s="154"/>
      <c r="Q21" s="124"/>
    </row>
    <row r="22" spans="11:18" ht="14.25">
      <c r="K22" s="184"/>
      <c r="L22" s="184"/>
      <c r="M22" s="154"/>
      <c r="Q22" s="191"/>
      <c r="R22" s="154"/>
    </row>
    <row r="23" spans="8:18" ht="14.25">
      <c r="H23" s="184"/>
      <c r="K23" s="184"/>
      <c r="L23" s="184"/>
      <c r="M23" s="154"/>
      <c r="Q23" s="191"/>
      <c r="R23" s="154"/>
    </row>
    <row r="24" spans="8:17" ht="14.25">
      <c r="H24" s="184"/>
      <c r="K24" s="124"/>
      <c r="L24" s="124"/>
      <c r="Q24" s="124"/>
    </row>
    <row r="25" spans="8:17" ht="14.25">
      <c r="H25" s="184"/>
      <c r="K25" s="124"/>
      <c r="L25" s="124"/>
      <c r="Q25" s="124"/>
    </row>
    <row r="26" spans="8:17" ht="14.25">
      <c r="H26" s="184"/>
      <c r="K26" s="124"/>
      <c r="L26" s="124"/>
      <c r="Q26" s="124"/>
    </row>
    <row r="27" spans="8:17" ht="14.25">
      <c r="H27" s="184"/>
      <c r="K27" s="124"/>
      <c r="L27" s="124"/>
      <c r="Q27" s="124"/>
    </row>
    <row r="28" spans="8:17" ht="14.25">
      <c r="H28" s="184"/>
      <c r="K28" s="124"/>
      <c r="L28" s="124"/>
      <c r="Q28" s="124"/>
    </row>
    <row r="29" spans="8:17" ht="14.25">
      <c r="H29" s="184"/>
      <c r="K29" s="124"/>
      <c r="L29" s="124"/>
      <c r="Q29" s="124"/>
    </row>
    <row r="30" spans="8:17" ht="14.25">
      <c r="H30" s="184"/>
      <c r="K30" s="124"/>
      <c r="L30" s="124"/>
      <c r="Q30" s="124"/>
    </row>
    <row r="31" spans="11:17" ht="14.25">
      <c r="K31" s="124"/>
      <c r="L31" s="124"/>
      <c r="Q31" s="124"/>
    </row>
    <row r="32" spans="11:17" ht="14.25">
      <c r="K32" s="124"/>
      <c r="L32" s="124"/>
      <c r="Q32" s="124"/>
    </row>
    <row r="33" spans="11:17" ht="14.25">
      <c r="K33" s="124"/>
      <c r="L33" s="124"/>
      <c r="Q33" s="124"/>
    </row>
    <row r="34" spans="11:17" ht="14.25">
      <c r="K34" s="124"/>
      <c r="L34" s="124"/>
      <c r="Q34" s="124"/>
    </row>
    <row r="35" spans="11:17" ht="14.25">
      <c r="K35" s="124"/>
      <c r="L35" s="124"/>
      <c r="Q35" s="124"/>
    </row>
    <row r="36" spans="11:17" ht="14.25">
      <c r="K36" s="124"/>
      <c r="L36" s="124"/>
      <c r="Q36" s="124"/>
    </row>
    <row r="37" spans="11:17" ht="14.25">
      <c r="K37" s="124"/>
      <c r="L37" s="124"/>
      <c r="Q37" s="124"/>
    </row>
    <row r="38" spans="11:17" ht="14.25">
      <c r="K38" s="124"/>
      <c r="L38" s="124"/>
      <c r="Q38" s="124"/>
    </row>
    <row r="39" spans="11:17" ht="14.25">
      <c r="K39" s="124"/>
      <c r="L39" s="124"/>
      <c r="Q39" s="124"/>
    </row>
    <row r="40" spans="11:17" ht="14.25">
      <c r="K40" s="124"/>
      <c r="L40" s="124"/>
      <c r="Q40" s="124"/>
    </row>
    <row r="41" spans="11:17" ht="14.25">
      <c r="K41" s="124"/>
      <c r="L41" s="124"/>
      <c r="Q41" s="124"/>
    </row>
    <row r="42" spans="11:17" ht="14.25">
      <c r="K42" s="124"/>
      <c r="L42" s="124"/>
      <c r="Q42" s="124"/>
    </row>
    <row r="43" spans="11:17" ht="14.25">
      <c r="K43" s="124"/>
      <c r="L43" s="124"/>
      <c r="Q43" s="124"/>
    </row>
    <row r="44" spans="11:17" ht="14.25">
      <c r="K44" s="124"/>
      <c r="L44" s="124"/>
      <c r="Q44" s="124"/>
    </row>
    <row r="45" spans="11:17" ht="14.25">
      <c r="K45" s="124"/>
      <c r="L45" s="124"/>
      <c r="Q45" s="124"/>
    </row>
    <row r="46" spans="11:17" ht="14.25">
      <c r="K46" s="124"/>
      <c r="L46" s="124"/>
      <c r="Q46" s="124"/>
    </row>
    <row r="47" spans="11:17" ht="14.25">
      <c r="K47" s="124"/>
      <c r="L47" s="124"/>
      <c r="Q47" s="124"/>
    </row>
    <row r="48" spans="11:17" ht="14.25">
      <c r="K48" s="124"/>
      <c r="L48" s="124"/>
      <c r="Q48" s="124"/>
    </row>
    <row r="49" spans="11:17" ht="14.25">
      <c r="K49" s="124"/>
      <c r="L49" s="124"/>
      <c r="Q49" s="124"/>
    </row>
    <row r="50" spans="11:17" ht="14.25">
      <c r="K50" s="124"/>
      <c r="L50" s="124"/>
      <c r="Q50" s="124"/>
    </row>
    <row r="51" spans="11:17" ht="14.25">
      <c r="K51" s="124"/>
      <c r="L51" s="124"/>
      <c r="Q51" s="124"/>
    </row>
    <row r="52" spans="11:17" ht="14.25">
      <c r="K52" s="124"/>
      <c r="L52" s="124"/>
      <c r="Q52" s="124"/>
    </row>
    <row r="53" spans="11:17" ht="14.25">
      <c r="K53" s="124"/>
      <c r="L53" s="124"/>
      <c r="Q53" s="124"/>
    </row>
    <row r="54" spans="11:17" ht="14.25">
      <c r="K54" s="124"/>
      <c r="L54" s="124"/>
      <c r="Q54" s="124"/>
    </row>
    <row r="55" spans="11:17" ht="14.25">
      <c r="K55" s="124"/>
      <c r="L55" s="124"/>
      <c r="Q55" s="124"/>
    </row>
    <row r="56" spans="11:17" ht="14.25">
      <c r="K56" s="124"/>
      <c r="L56" s="124"/>
      <c r="Q56" s="124"/>
    </row>
    <row r="57" spans="11:17" ht="14.25">
      <c r="K57" s="124"/>
      <c r="L57" s="124"/>
      <c r="Q57" s="124"/>
    </row>
    <row r="58" spans="11:17" ht="14.25">
      <c r="K58" s="124"/>
      <c r="L58" s="124"/>
      <c r="Q58" s="124"/>
    </row>
    <row r="59" spans="11:17" ht="14.25">
      <c r="K59" s="124"/>
      <c r="L59" s="124"/>
      <c r="Q59" s="124"/>
    </row>
    <row r="60" spans="11:17" ht="14.25">
      <c r="K60" s="124"/>
      <c r="L60" s="124"/>
      <c r="Q60" s="124"/>
    </row>
    <row r="61" spans="11:17" ht="14.25">
      <c r="K61" s="124"/>
      <c r="L61" s="124"/>
      <c r="Q61" s="124"/>
    </row>
    <row r="62" spans="11:17" ht="14.25">
      <c r="K62" s="124"/>
      <c r="L62" s="124"/>
      <c r="Q62" s="124"/>
    </row>
    <row r="63" spans="11:17" ht="14.25">
      <c r="K63" s="124"/>
      <c r="L63" s="124"/>
      <c r="Q63" s="124"/>
    </row>
    <row r="64" spans="11:17" ht="14.25">
      <c r="K64" s="124"/>
      <c r="L64" s="124"/>
      <c r="Q64" s="124"/>
    </row>
    <row r="65" spans="11:17" ht="14.25">
      <c r="K65" s="124"/>
      <c r="L65" s="124"/>
      <c r="Q65" s="124"/>
    </row>
    <row r="66" spans="11:17" ht="14.25">
      <c r="K66" s="124"/>
      <c r="L66" s="124"/>
      <c r="Q66" s="124"/>
    </row>
    <row r="67" spans="11:17" ht="14.25">
      <c r="K67" s="124"/>
      <c r="L67" s="124"/>
      <c r="Q67" s="124"/>
    </row>
    <row r="68" spans="11:17" ht="14.25">
      <c r="K68" s="124"/>
      <c r="L68" s="124"/>
      <c r="Q68" s="124"/>
    </row>
    <row r="69" spans="11:17" ht="14.25">
      <c r="K69" s="124"/>
      <c r="L69" s="124"/>
      <c r="Q69" s="124"/>
    </row>
    <row r="70" spans="11:17" ht="14.25">
      <c r="K70" s="124"/>
      <c r="L70" s="124"/>
      <c r="Q70" s="124"/>
    </row>
    <row r="71" spans="11:17" ht="14.25">
      <c r="K71" s="124"/>
      <c r="L71" s="124"/>
      <c r="Q71" s="124"/>
    </row>
    <row r="72" spans="11:17" ht="14.25">
      <c r="K72" s="124"/>
      <c r="L72" s="124"/>
      <c r="Q72" s="124"/>
    </row>
    <row r="73" spans="11:17" ht="14.25">
      <c r="K73" s="124"/>
      <c r="L73" s="124"/>
      <c r="Q73" s="124"/>
    </row>
    <row r="74" spans="11:17" ht="14.25">
      <c r="K74" s="124"/>
      <c r="L74" s="124"/>
      <c r="Q74" s="124"/>
    </row>
    <row r="75" spans="11:17" ht="14.25">
      <c r="K75" s="124"/>
      <c r="L75" s="124"/>
      <c r="Q75" s="124"/>
    </row>
    <row r="76" spans="11:17" ht="14.25">
      <c r="K76" s="124"/>
      <c r="L76" s="124"/>
      <c r="Q76" s="124"/>
    </row>
    <row r="77" spans="11:17" ht="14.25">
      <c r="K77" s="124"/>
      <c r="L77" s="124"/>
      <c r="Q77" s="124"/>
    </row>
    <row r="78" spans="11:17" ht="14.25">
      <c r="K78" s="124"/>
      <c r="L78" s="124"/>
      <c r="Q78" s="124"/>
    </row>
    <row r="79" spans="11:17" ht="14.25">
      <c r="K79" s="124"/>
      <c r="L79" s="124"/>
      <c r="Q79" s="124"/>
    </row>
    <row r="80" spans="11:17" ht="14.25">
      <c r="K80" s="124"/>
      <c r="L80" s="124"/>
      <c r="Q80" s="124"/>
    </row>
    <row r="81" spans="11:17" ht="14.25">
      <c r="K81" s="124"/>
      <c r="L81" s="124"/>
      <c r="Q81" s="124"/>
    </row>
    <row r="82" spans="11:17" ht="14.25">
      <c r="K82" s="124"/>
      <c r="L82" s="124"/>
      <c r="Q82" s="124"/>
    </row>
    <row r="83" spans="11:17" ht="14.25">
      <c r="K83" s="124"/>
      <c r="L83" s="124"/>
      <c r="Q83" s="124"/>
    </row>
    <row r="84" spans="11:17" ht="14.25">
      <c r="K84" s="124"/>
      <c r="L84" s="124"/>
      <c r="Q84" s="124"/>
    </row>
    <row r="85" spans="11:17" ht="14.25">
      <c r="K85" s="124"/>
      <c r="L85" s="124"/>
      <c r="Q85" s="124"/>
    </row>
    <row r="86" spans="11:17" ht="14.25">
      <c r="K86" s="124"/>
      <c r="L86" s="124"/>
      <c r="Q86" s="124"/>
    </row>
    <row r="87" spans="11:17" ht="14.25">
      <c r="K87" s="124"/>
      <c r="L87" s="124"/>
      <c r="Q87" s="124"/>
    </row>
    <row r="88" spans="11:17" ht="14.25">
      <c r="K88" s="124"/>
      <c r="L88" s="124"/>
      <c r="Q88" s="124"/>
    </row>
    <row r="89" spans="11:17" ht="14.25">
      <c r="K89" s="124"/>
      <c r="L89" s="124"/>
      <c r="Q89" s="124"/>
    </row>
    <row r="90" spans="11:17" ht="14.25">
      <c r="K90" s="124"/>
      <c r="L90" s="124"/>
      <c r="Q90" s="124"/>
    </row>
    <row r="91" spans="11:17" ht="14.25">
      <c r="K91" s="124"/>
      <c r="L91" s="124"/>
      <c r="Q91" s="124"/>
    </row>
    <row r="92" spans="11:17" ht="14.25">
      <c r="K92" s="124"/>
      <c r="L92" s="124"/>
      <c r="Q92" s="124"/>
    </row>
    <row r="93" spans="11:17" ht="14.25">
      <c r="K93" s="124"/>
      <c r="L93" s="124"/>
      <c r="Q93" s="124"/>
    </row>
    <row r="94" spans="11:17" ht="14.25">
      <c r="K94" s="124"/>
      <c r="L94" s="124"/>
      <c r="Q94" s="124"/>
    </row>
    <row r="95" spans="11:17" ht="14.25">
      <c r="K95" s="124"/>
      <c r="L95" s="124"/>
      <c r="Q95" s="124"/>
    </row>
    <row r="96" spans="11:17" ht="14.25">
      <c r="K96" s="124"/>
      <c r="L96" s="124"/>
      <c r="Q96" s="124"/>
    </row>
    <row r="97" spans="11:17" ht="14.25">
      <c r="K97" s="124"/>
      <c r="L97" s="124"/>
      <c r="Q97" s="124"/>
    </row>
    <row r="98" spans="11:17" ht="14.25">
      <c r="K98" s="124"/>
      <c r="L98" s="124"/>
      <c r="Q98" s="124"/>
    </row>
    <row r="99" spans="11:17" ht="14.25">
      <c r="K99" s="124"/>
      <c r="L99" s="124"/>
      <c r="Q99" s="124"/>
    </row>
    <row r="100" spans="11:17" ht="14.25">
      <c r="K100" s="124"/>
      <c r="L100" s="124"/>
      <c r="Q100" s="124"/>
    </row>
    <row r="101" spans="11:17" ht="14.25">
      <c r="K101" s="124"/>
      <c r="L101" s="124"/>
      <c r="Q101" s="124"/>
    </row>
    <row r="102" spans="11:17" ht="14.25">
      <c r="K102" s="124"/>
      <c r="L102" s="124"/>
      <c r="Q102" s="124"/>
    </row>
    <row r="103" spans="11:17" ht="14.25">
      <c r="K103" s="124"/>
      <c r="L103" s="124"/>
      <c r="Q103" s="124"/>
    </row>
    <row r="104" spans="11:17" ht="14.25">
      <c r="K104" s="124"/>
      <c r="L104" s="124"/>
      <c r="Q104" s="124"/>
    </row>
    <row r="105" spans="11:17" ht="14.25">
      <c r="K105" s="124"/>
      <c r="L105" s="124"/>
      <c r="Q105" s="124"/>
    </row>
    <row r="106" spans="11:17" ht="14.25">
      <c r="K106" s="124"/>
      <c r="L106" s="124"/>
      <c r="Q106" s="124"/>
    </row>
    <row r="107" spans="11:17" ht="14.25">
      <c r="K107" s="124"/>
      <c r="L107" s="124"/>
      <c r="Q107" s="124"/>
    </row>
    <row r="108" spans="11:17" ht="14.25">
      <c r="K108" s="124"/>
      <c r="L108" s="124"/>
      <c r="Q108" s="124"/>
    </row>
    <row r="109" spans="11:17" ht="14.25">
      <c r="K109" s="124"/>
      <c r="L109" s="124"/>
      <c r="Q109" s="124"/>
    </row>
    <row r="110" spans="11:17" ht="14.25">
      <c r="K110" s="124"/>
      <c r="L110" s="124"/>
      <c r="Q110" s="124"/>
    </row>
    <row r="111" spans="11:17" ht="14.25">
      <c r="K111" s="124"/>
      <c r="L111" s="124"/>
      <c r="Q111" s="124"/>
    </row>
    <row r="112" spans="11:17" ht="14.25">
      <c r="K112" s="124"/>
      <c r="L112" s="124"/>
      <c r="Q112" s="124"/>
    </row>
    <row r="113" spans="11:17" ht="14.25">
      <c r="K113" s="124"/>
      <c r="L113" s="124"/>
      <c r="Q113" s="124"/>
    </row>
    <row r="114" spans="11:17" ht="14.25">
      <c r="K114" s="124"/>
      <c r="L114" s="124"/>
      <c r="Q114" s="124"/>
    </row>
    <row r="115" spans="11:17" ht="14.25">
      <c r="K115" s="124"/>
      <c r="L115" s="124"/>
      <c r="Q115" s="124"/>
    </row>
    <row r="116" spans="11:17" ht="14.25">
      <c r="K116" s="124"/>
      <c r="L116" s="124"/>
      <c r="Q116" s="124"/>
    </row>
    <row r="117" spans="11:17" ht="14.25">
      <c r="K117" s="124"/>
      <c r="L117" s="124"/>
      <c r="Q117" s="124"/>
    </row>
    <row r="118" spans="11:17" ht="14.25">
      <c r="K118" s="124"/>
      <c r="L118" s="124"/>
      <c r="Q118" s="124"/>
    </row>
    <row r="119" spans="11:17" ht="14.25">
      <c r="K119" s="124"/>
      <c r="L119" s="124"/>
      <c r="Q119" s="124"/>
    </row>
    <row r="120" spans="11:17" ht="14.25">
      <c r="K120" s="124"/>
      <c r="L120" s="124"/>
      <c r="Q120" s="124"/>
    </row>
    <row r="121" spans="11:17" ht="14.25">
      <c r="K121" s="124"/>
      <c r="L121" s="124"/>
      <c r="Q121" s="124"/>
    </row>
    <row r="122" spans="11:17" ht="14.25">
      <c r="K122" s="124"/>
      <c r="L122" s="124"/>
      <c r="Q122" s="124"/>
    </row>
    <row r="123" spans="11:17" ht="14.25">
      <c r="K123" s="124"/>
      <c r="L123" s="124"/>
      <c r="Q123" s="124"/>
    </row>
    <row r="124" spans="11:17" ht="14.25">
      <c r="K124" s="124"/>
      <c r="L124" s="124"/>
      <c r="Q124" s="124"/>
    </row>
    <row r="125" spans="11:17" ht="14.25">
      <c r="K125" s="124"/>
      <c r="L125" s="124"/>
      <c r="Q125" s="124"/>
    </row>
    <row r="126" spans="11:17" ht="14.25">
      <c r="K126" s="124"/>
      <c r="L126" s="124"/>
      <c r="Q126" s="124"/>
    </row>
    <row r="127" spans="11:17" ht="14.25">
      <c r="K127" s="124"/>
      <c r="L127" s="124"/>
      <c r="Q127" s="124"/>
    </row>
    <row r="128" spans="11:17" ht="14.25">
      <c r="K128" s="124"/>
      <c r="L128" s="124"/>
      <c r="Q128" s="124"/>
    </row>
    <row r="129" spans="11:17" ht="14.25">
      <c r="K129" s="124"/>
      <c r="L129" s="124"/>
      <c r="Q129" s="124"/>
    </row>
    <row r="130" spans="11:17" ht="14.25">
      <c r="K130" s="124"/>
      <c r="L130" s="124"/>
      <c r="Q130" s="124"/>
    </row>
    <row r="131" spans="11:17" ht="14.25">
      <c r="K131" s="124"/>
      <c r="L131" s="124"/>
      <c r="Q131" s="124"/>
    </row>
    <row r="132" spans="11:17" ht="14.25">
      <c r="K132" s="124"/>
      <c r="L132" s="124"/>
      <c r="Q132" s="124"/>
    </row>
    <row r="133" spans="11:17" ht="14.25">
      <c r="K133" s="124"/>
      <c r="L133" s="124"/>
      <c r="Q133" s="124"/>
    </row>
    <row r="134" spans="11:17" ht="14.25">
      <c r="K134" s="124"/>
      <c r="L134" s="124"/>
      <c r="Q134" s="124"/>
    </row>
    <row r="135" spans="11:17" ht="14.25">
      <c r="K135" s="124"/>
      <c r="L135" s="124"/>
      <c r="Q135" s="124"/>
    </row>
    <row r="136" spans="11:17" ht="14.25">
      <c r="K136" s="124"/>
      <c r="L136" s="124"/>
      <c r="Q136" s="124"/>
    </row>
    <row r="137" spans="11:17" ht="14.25">
      <c r="K137" s="124"/>
      <c r="L137" s="124"/>
      <c r="Q137" s="124"/>
    </row>
    <row r="138" spans="11:17" ht="14.25">
      <c r="K138" s="124"/>
      <c r="L138" s="124"/>
      <c r="Q138" s="124"/>
    </row>
    <row r="139" spans="11:17" ht="14.25">
      <c r="K139" s="124"/>
      <c r="L139" s="124"/>
      <c r="Q139" s="124"/>
    </row>
    <row r="140" spans="11:17" ht="14.25">
      <c r="K140" s="124"/>
      <c r="L140" s="124"/>
      <c r="Q140" s="124"/>
    </row>
    <row r="141" spans="11:17" ht="14.25">
      <c r="K141" s="124"/>
      <c r="L141" s="124"/>
      <c r="Q141" s="124"/>
    </row>
    <row r="142" spans="11:17" ht="14.25">
      <c r="K142" s="124"/>
      <c r="L142" s="124"/>
      <c r="Q142" s="124"/>
    </row>
    <row r="143" spans="11:17" ht="14.25">
      <c r="K143" s="124"/>
      <c r="L143" s="124"/>
      <c r="Q143" s="124"/>
    </row>
    <row r="144" spans="11:17" ht="14.25">
      <c r="K144" s="124"/>
      <c r="L144" s="124"/>
      <c r="Q144" s="124"/>
    </row>
    <row r="145" spans="11:17" ht="14.25">
      <c r="K145" s="124"/>
      <c r="L145" s="124"/>
      <c r="Q145" s="124"/>
    </row>
    <row r="146" spans="11:17" ht="14.25">
      <c r="K146" s="124"/>
      <c r="L146" s="124"/>
      <c r="Q146" s="124"/>
    </row>
    <row r="147" spans="11:17" ht="14.25">
      <c r="K147" s="124"/>
      <c r="L147" s="124"/>
      <c r="Q147" s="124"/>
    </row>
    <row r="148" spans="11:17" ht="14.25">
      <c r="K148" s="124"/>
      <c r="L148" s="124"/>
      <c r="Q148" s="124"/>
    </row>
    <row r="149" spans="11:17" ht="14.25">
      <c r="K149" s="124"/>
      <c r="L149" s="124"/>
      <c r="Q149" s="124"/>
    </row>
    <row r="150" spans="11:17" ht="14.25">
      <c r="K150" s="124"/>
      <c r="L150" s="124"/>
      <c r="Q150" s="124"/>
    </row>
    <row r="151" spans="11:17" ht="14.25">
      <c r="K151" s="124"/>
      <c r="L151" s="124"/>
      <c r="Q151" s="124"/>
    </row>
    <row r="152" spans="11:17" ht="14.25">
      <c r="K152" s="124"/>
      <c r="L152" s="124"/>
      <c r="Q152" s="124"/>
    </row>
    <row r="153" spans="11:17" ht="14.25">
      <c r="K153" s="124"/>
      <c r="L153" s="124"/>
      <c r="Q153" s="124"/>
    </row>
    <row r="154" spans="11:17" ht="14.25">
      <c r="K154" s="124"/>
      <c r="L154" s="124"/>
      <c r="Q154" s="124"/>
    </row>
    <row r="155" spans="11:17" ht="14.25">
      <c r="K155" s="124"/>
      <c r="L155" s="124"/>
      <c r="Q155" s="124"/>
    </row>
    <row r="156" spans="11:17" ht="14.25">
      <c r="K156" s="124"/>
      <c r="L156" s="124"/>
      <c r="Q156" s="124"/>
    </row>
    <row r="157" spans="11:17" ht="14.25">
      <c r="K157" s="124"/>
      <c r="L157" s="124"/>
      <c r="Q157" s="124"/>
    </row>
    <row r="158" spans="11:17" ht="14.25">
      <c r="K158" s="124"/>
      <c r="L158" s="124"/>
      <c r="Q158" s="124"/>
    </row>
    <row r="159" spans="11:17" ht="14.25">
      <c r="K159" s="124"/>
      <c r="L159" s="124"/>
      <c r="Q159" s="124"/>
    </row>
    <row r="160" spans="11:17" ht="14.25">
      <c r="K160" s="124"/>
      <c r="L160" s="124"/>
      <c r="Q160" s="124"/>
    </row>
    <row r="161" spans="11:17" ht="14.25">
      <c r="K161" s="124"/>
      <c r="L161" s="124"/>
      <c r="Q161" s="124"/>
    </row>
    <row r="162" spans="11:17" ht="14.25">
      <c r="K162" s="124"/>
      <c r="L162" s="124"/>
      <c r="Q162" s="124"/>
    </row>
    <row r="163" spans="11:17" ht="14.25">
      <c r="K163" s="124"/>
      <c r="L163" s="124"/>
      <c r="Q163" s="124"/>
    </row>
    <row r="164" spans="11:17" ht="14.25">
      <c r="K164" s="124"/>
      <c r="L164" s="124"/>
      <c r="Q164" s="124"/>
    </row>
    <row r="165" spans="11:17" ht="14.25">
      <c r="K165" s="124"/>
      <c r="L165" s="124"/>
      <c r="Q165" s="124"/>
    </row>
    <row r="166" spans="11:17" ht="14.25">
      <c r="K166" s="124"/>
      <c r="L166" s="124"/>
      <c r="Q166" s="124"/>
    </row>
    <row r="167" spans="11:17" ht="14.25">
      <c r="K167" s="124"/>
      <c r="L167" s="124"/>
      <c r="Q167" s="124"/>
    </row>
    <row r="168" spans="11:17" ht="14.25">
      <c r="K168" s="124"/>
      <c r="L168" s="124"/>
      <c r="Q168" s="124"/>
    </row>
    <row r="169" spans="11:17" ht="14.25">
      <c r="K169" s="124"/>
      <c r="L169" s="124"/>
      <c r="Q169" s="124"/>
    </row>
    <row r="170" spans="11:17" ht="14.25">
      <c r="K170" s="124"/>
      <c r="L170" s="124"/>
      <c r="Q170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32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H10" sqref="H10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8515625" style="5" customWidth="1"/>
    <col min="4" max="4" width="9.28125" style="129" customWidth="1"/>
    <col min="5" max="5" width="9.28125" style="124" customWidth="1"/>
    <col min="6" max="6" width="3.28125" style="124" customWidth="1"/>
    <col min="7" max="10" width="9.28125" style="124" customWidth="1"/>
    <col min="11" max="13" width="9.28125" style="125" customWidth="1"/>
    <col min="14" max="14" width="7.7109375" style="124" bestFit="1" customWidth="1"/>
    <col min="15" max="15" width="8.57421875" style="124" customWidth="1"/>
    <col min="16" max="16" width="5.7109375" style="124" bestFit="1" customWidth="1"/>
    <col min="17" max="18" width="9.28125" style="125" customWidth="1"/>
    <col min="19" max="19" width="7.7109375" style="124" bestFit="1" customWidth="1"/>
    <col min="20" max="16384" width="9.140625" style="20" customWidth="1"/>
  </cols>
  <sheetData>
    <row r="1" spans="1:19" s="42" customFormat="1" ht="20.25">
      <c r="A1" s="41" t="s">
        <v>39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47" t="s">
        <v>108</v>
      </c>
      <c r="B3" s="31"/>
      <c r="D3" s="8"/>
      <c r="E3" s="17"/>
      <c r="F3" s="17"/>
      <c r="G3" s="17"/>
      <c r="H3" s="17"/>
      <c r="I3" s="17"/>
      <c r="J3" s="17"/>
      <c r="K3" s="190"/>
      <c r="L3" s="190"/>
      <c r="M3" s="128"/>
      <c r="N3" s="17"/>
      <c r="O3" s="17"/>
      <c r="P3" s="17"/>
      <c r="Q3" s="17"/>
      <c r="R3" s="128"/>
      <c r="S3" s="17"/>
    </row>
    <row r="4" spans="2:19" ht="14.25">
      <c r="B4" s="38" t="s">
        <v>5</v>
      </c>
      <c r="D4" s="146">
        <v>135</v>
      </c>
      <c r="E4" s="124">
        <v>-11</v>
      </c>
      <c r="F4" s="179"/>
      <c r="G4" s="124">
        <v>18</v>
      </c>
      <c r="H4" s="124">
        <v>-15</v>
      </c>
      <c r="I4" s="124">
        <v>-13</v>
      </c>
      <c r="J4" s="124">
        <v>-1</v>
      </c>
      <c r="K4" s="124">
        <v>19</v>
      </c>
      <c r="L4" s="124">
        <v>28</v>
      </c>
      <c r="M4" s="122">
        <v>26</v>
      </c>
      <c r="N4" s="75">
        <v>-7.14285714285714</v>
      </c>
      <c r="O4" s="75" t="s">
        <v>405</v>
      </c>
      <c r="P4" s="75"/>
      <c r="Q4" s="75">
        <v>-10</v>
      </c>
      <c r="R4" s="122">
        <v>73</v>
      </c>
      <c r="S4" s="124" t="s">
        <v>405</v>
      </c>
    </row>
    <row r="5" spans="2:19" ht="14.25">
      <c r="B5" s="38" t="s">
        <v>25</v>
      </c>
      <c r="D5" s="146">
        <v>64</v>
      </c>
      <c r="E5" s="124">
        <v>183</v>
      </c>
      <c r="F5" s="179"/>
      <c r="G5" s="124">
        <v>-79</v>
      </c>
      <c r="H5" s="124">
        <v>227</v>
      </c>
      <c r="I5" s="124">
        <v>-1</v>
      </c>
      <c r="J5" s="124">
        <v>38</v>
      </c>
      <c r="K5" s="124">
        <v>-1</v>
      </c>
      <c r="L5" s="124">
        <v>-10</v>
      </c>
      <c r="M5" s="122">
        <v>42</v>
      </c>
      <c r="N5" s="75" t="s">
        <v>405</v>
      </c>
      <c r="O5" s="75" t="s">
        <v>405</v>
      </c>
      <c r="P5" s="75"/>
      <c r="Q5" s="75">
        <v>147</v>
      </c>
      <c r="R5" s="122">
        <v>31</v>
      </c>
      <c r="S5" s="124">
        <v>-78.91156462585033</v>
      </c>
    </row>
    <row r="6" spans="2:19" ht="14.25">
      <c r="B6" s="38" t="s">
        <v>6</v>
      </c>
      <c r="D6" s="146">
        <v>199</v>
      </c>
      <c r="E6" s="124">
        <v>172</v>
      </c>
      <c r="F6" s="179"/>
      <c r="G6" s="124">
        <v>-61</v>
      </c>
      <c r="H6" s="124">
        <v>212</v>
      </c>
      <c r="I6" s="124">
        <v>-14</v>
      </c>
      <c r="J6" s="124">
        <v>37</v>
      </c>
      <c r="K6" s="124">
        <v>18</v>
      </c>
      <c r="L6" s="124">
        <v>18</v>
      </c>
      <c r="M6" s="122">
        <v>68</v>
      </c>
      <c r="N6" s="75" t="s">
        <v>408</v>
      </c>
      <c r="O6" s="75" t="s">
        <v>405</v>
      </c>
      <c r="P6" s="75"/>
      <c r="Q6" s="75">
        <v>137</v>
      </c>
      <c r="R6" s="122">
        <v>104</v>
      </c>
      <c r="S6" s="124">
        <v>-24.087591240875916</v>
      </c>
    </row>
    <row r="7" spans="2:19" ht="14.25">
      <c r="B7" s="38" t="s">
        <v>0</v>
      </c>
      <c r="D7" s="146">
        <v>14</v>
      </c>
      <c r="E7" s="124">
        <v>71</v>
      </c>
      <c r="F7" s="179"/>
      <c r="G7" s="124">
        <v>52</v>
      </c>
      <c r="H7" s="124">
        <v>7</v>
      </c>
      <c r="I7" s="124">
        <v>29</v>
      </c>
      <c r="J7" s="124">
        <v>-18</v>
      </c>
      <c r="K7" s="124">
        <v>24</v>
      </c>
      <c r="L7" s="124">
        <v>5</v>
      </c>
      <c r="M7" s="122">
        <v>-9</v>
      </c>
      <c r="N7" s="75" t="s">
        <v>405</v>
      </c>
      <c r="O7" s="75" t="s">
        <v>405</v>
      </c>
      <c r="P7" s="75"/>
      <c r="Q7" s="75">
        <v>89</v>
      </c>
      <c r="R7" s="122">
        <v>20</v>
      </c>
      <c r="S7" s="124">
        <v>-77.52808988764045</v>
      </c>
    </row>
    <row r="8" spans="2:19" ht="14.25">
      <c r="B8" s="38" t="s">
        <v>8</v>
      </c>
      <c r="D8" s="146">
        <v>-119</v>
      </c>
      <c r="E8" s="124">
        <v>322</v>
      </c>
      <c r="F8" s="179"/>
      <c r="G8" s="124">
        <v>118</v>
      </c>
      <c r="H8" s="124">
        <v>185</v>
      </c>
      <c r="I8" s="124">
        <v>0</v>
      </c>
      <c r="J8" s="124">
        <v>19</v>
      </c>
      <c r="K8" s="124">
        <v>10</v>
      </c>
      <c r="L8" s="124">
        <v>6</v>
      </c>
      <c r="M8" s="122">
        <v>34</v>
      </c>
      <c r="N8" s="75" t="s">
        <v>408</v>
      </c>
      <c r="O8" s="75" t="s">
        <v>405</v>
      </c>
      <c r="P8" s="75"/>
      <c r="Q8" s="75">
        <v>303</v>
      </c>
      <c r="R8" s="122">
        <v>50</v>
      </c>
      <c r="S8" s="124">
        <v>-83.4983498349835</v>
      </c>
    </row>
    <row r="9" spans="2:19" ht="14.25">
      <c r="B9" s="39" t="s">
        <v>72</v>
      </c>
      <c r="D9" s="146">
        <v>56</v>
      </c>
      <c r="E9" s="124">
        <v>38</v>
      </c>
      <c r="F9" s="179"/>
      <c r="G9" s="124">
        <v>15</v>
      </c>
      <c r="H9" s="124">
        <v>7</v>
      </c>
      <c r="I9" s="124">
        <v>19</v>
      </c>
      <c r="J9" s="124">
        <v>-3</v>
      </c>
      <c r="K9" s="124">
        <v>16</v>
      </c>
      <c r="L9" s="124">
        <v>17</v>
      </c>
      <c r="M9" s="122">
        <v>25</v>
      </c>
      <c r="N9" s="75">
        <v>47.058823529411775</v>
      </c>
      <c r="O9" s="75">
        <v>31.578947368421062</v>
      </c>
      <c r="P9" s="75"/>
      <c r="Q9" s="75">
        <v>41</v>
      </c>
      <c r="R9" s="122">
        <v>58</v>
      </c>
      <c r="S9" s="124">
        <v>41.46341463414633</v>
      </c>
    </row>
    <row r="10" spans="2:19" ht="14.25">
      <c r="B10" s="39" t="s">
        <v>9</v>
      </c>
      <c r="D10" s="146">
        <v>360</v>
      </c>
      <c r="E10" s="124">
        <v>-183</v>
      </c>
      <c r="F10" s="179"/>
      <c r="G10" s="124">
        <v>-216</v>
      </c>
      <c r="H10" s="124">
        <v>27</v>
      </c>
      <c r="I10" s="124">
        <v>-24</v>
      </c>
      <c r="J10" s="124">
        <v>33</v>
      </c>
      <c r="K10" s="124">
        <v>0</v>
      </c>
      <c r="L10" s="124">
        <v>24</v>
      </c>
      <c r="M10" s="122">
        <v>68</v>
      </c>
      <c r="N10" s="75" t="s">
        <v>408</v>
      </c>
      <c r="O10" s="75" t="s">
        <v>405</v>
      </c>
      <c r="P10" s="75"/>
      <c r="Q10" s="75">
        <v>-214</v>
      </c>
      <c r="R10" s="122">
        <v>92</v>
      </c>
      <c r="S10" s="124" t="s">
        <v>405</v>
      </c>
    </row>
    <row r="11" spans="2:19" ht="14.25" customHeight="1">
      <c r="B11" s="39" t="s">
        <v>73</v>
      </c>
      <c r="D11" s="146">
        <v>-25</v>
      </c>
      <c r="E11" s="124">
        <v>-216</v>
      </c>
      <c r="F11" s="179"/>
      <c r="G11" s="124">
        <v>-56</v>
      </c>
      <c r="H11" s="124">
        <v>-32</v>
      </c>
      <c r="I11" s="124">
        <v>-30</v>
      </c>
      <c r="J11" s="124">
        <v>-98</v>
      </c>
      <c r="K11" s="124">
        <v>-12</v>
      </c>
      <c r="L11" s="124">
        <v>-10</v>
      </c>
      <c r="M11" s="122">
        <v>14</v>
      </c>
      <c r="N11" s="75" t="s">
        <v>405</v>
      </c>
      <c r="O11" s="75" t="s">
        <v>405</v>
      </c>
      <c r="P11" s="75"/>
      <c r="Q11" s="75">
        <v>-118</v>
      </c>
      <c r="R11" s="122">
        <v>-8</v>
      </c>
      <c r="S11" s="124">
        <v>93.22033898305084</v>
      </c>
    </row>
    <row r="12" spans="2:19" ht="18" customHeight="1">
      <c r="B12" s="39" t="s">
        <v>58</v>
      </c>
      <c r="D12" s="146">
        <v>181</v>
      </c>
      <c r="E12" s="124">
        <v>-207</v>
      </c>
      <c r="F12" s="179"/>
      <c r="G12" s="124">
        <v>-222</v>
      </c>
      <c r="H12" s="124">
        <v>-2</v>
      </c>
      <c r="I12" s="124">
        <v>-54</v>
      </c>
      <c r="J12" s="124">
        <v>73</v>
      </c>
      <c r="K12" s="124">
        <v>-46</v>
      </c>
      <c r="L12" s="124">
        <v>-26</v>
      </c>
      <c r="M12" s="122">
        <v>-6</v>
      </c>
      <c r="N12" s="75">
        <v>76.92307692307692</v>
      </c>
      <c r="O12" s="75">
        <v>88.88888888888889</v>
      </c>
      <c r="P12" s="75"/>
      <c r="Q12" s="75">
        <v>-278</v>
      </c>
      <c r="R12" s="122">
        <v>-78</v>
      </c>
      <c r="S12" s="124">
        <v>71.94244604316546</v>
      </c>
    </row>
    <row r="13" spans="4:18" ht="14.25">
      <c r="D13" s="180"/>
      <c r="E13" s="179"/>
      <c r="F13" s="179"/>
      <c r="G13" s="179"/>
      <c r="I13" s="179"/>
      <c r="J13" s="179"/>
      <c r="K13" s="179"/>
      <c r="L13" s="179"/>
      <c r="M13" s="154"/>
      <c r="Q13" s="184"/>
      <c r="R13" s="154"/>
    </row>
    <row r="14" spans="1:19" s="24" customFormat="1" ht="14.25" customHeight="1">
      <c r="A14" s="47" t="s">
        <v>116</v>
      </c>
      <c r="B14" s="31"/>
      <c r="D14" s="8"/>
      <c r="E14" s="17"/>
      <c r="F14" s="17"/>
      <c r="G14" s="17"/>
      <c r="H14" s="17"/>
      <c r="I14" s="17"/>
      <c r="J14" s="17"/>
      <c r="K14" s="190"/>
      <c r="L14" s="190"/>
      <c r="M14" s="155"/>
      <c r="N14" s="17"/>
      <c r="O14" s="17"/>
      <c r="P14" s="17"/>
      <c r="Q14" s="189"/>
      <c r="R14" s="378"/>
      <c r="S14" s="17"/>
    </row>
    <row r="15" spans="2:17" ht="6" customHeight="1">
      <c r="B15" s="38"/>
      <c r="I15" s="75"/>
      <c r="K15" s="191"/>
      <c r="L15" s="191"/>
      <c r="M15" s="154"/>
      <c r="Q15" s="184"/>
    </row>
    <row r="16" spans="2:19" ht="14.25">
      <c r="B16" s="38" t="s">
        <v>77</v>
      </c>
      <c r="D16" s="124">
        <v>7708</v>
      </c>
      <c r="E16" s="124">
        <v>9095</v>
      </c>
      <c r="G16" s="124">
        <v>10378</v>
      </c>
      <c r="H16" s="124">
        <v>9788</v>
      </c>
      <c r="I16" s="75">
        <v>10814</v>
      </c>
      <c r="J16" s="124">
        <v>9095</v>
      </c>
      <c r="K16" s="75">
        <v>10225</v>
      </c>
      <c r="L16" s="75">
        <v>8150</v>
      </c>
      <c r="M16" s="125">
        <v>9927</v>
      </c>
      <c r="N16" s="124">
        <v>21.803680981595086</v>
      </c>
      <c r="O16" s="124">
        <v>-8.202330312557793</v>
      </c>
      <c r="Q16" s="124">
        <v>10814</v>
      </c>
      <c r="R16" s="125">
        <v>9927</v>
      </c>
      <c r="S16" s="124">
        <v>-8.202330312557793</v>
      </c>
    </row>
    <row r="17" spans="2:19" ht="14.25">
      <c r="B17" s="38" t="s">
        <v>11</v>
      </c>
      <c r="D17" s="124">
        <v>15798</v>
      </c>
      <c r="E17" s="124">
        <v>13605</v>
      </c>
      <c r="G17" s="124">
        <v>17793</v>
      </c>
      <c r="H17" s="124">
        <v>14930</v>
      </c>
      <c r="I17" s="75">
        <v>13491</v>
      </c>
      <c r="J17" s="124">
        <v>13605</v>
      </c>
      <c r="K17" s="75">
        <v>13859</v>
      </c>
      <c r="L17" s="75">
        <v>12689</v>
      </c>
      <c r="M17" s="125">
        <v>9275</v>
      </c>
      <c r="N17" s="124">
        <v>-26.905193474663093</v>
      </c>
      <c r="O17" s="124">
        <v>-31.250463271810837</v>
      </c>
      <c r="Q17" s="124">
        <v>13491</v>
      </c>
      <c r="R17" s="125">
        <v>9275</v>
      </c>
      <c r="S17" s="124">
        <v>-31.250463271810837</v>
      </c>
    </row>
    <row r="18" spans="2:19" ht="14.25">
      <c r="B18" s="38" t="s">
        <v>74</v>
      </c>
      <c r="D18" s="124">
        <v>194</v>
      </c>
      <c r="E18" s="124">
        <v>118</v>
      </c>
      <c r="G18" s="124">
        <v>37</v>
      </c>
      <c r="H18" s="124">
        <v>8</v>
      </c>
      <c r="I18" s="75">
        <v>36</v>
      </c>
      <c r="J18" s="124">
        <v>37</v>
      </c>
      <c r="K18" s="75">
        <v>7</v>
      </c>
      <c r="L18" s="75">
        <v>19</v>
      </c>
      <c r="M18" s="125">
        <v>22</v>
      </c>
      <c r="N18" s="124">
        <v>15.789473684210531</v>
      </c>
      <c r="O18" s="124">
        <v>-38.888888888888886</v>
      </c>
      <c r="Q18" s="124">
        <v>81</v>
      </c>
      <c r="R18" s="125">
        <v>48</v>
      </c>
      <c r="S18" s="124">
        <v>-40.74074074074075</v>
      </c>
    </row>
    <row r="19" spans="2:19" ht="14.25">
      <c r="B19" s="38" t="s">
        <v>75</v>
      </c>
      <c r="D19" s="124">
        <v>95</v>
      </c>
      <c r="E19" s="124">
        <v>113</v>
      </c>
      <c r="G19" s="124">
        <v>22</v>
      </c>
      <c r="H19" s="124">
        <v>21</v>
      </c>
      <c r="I19" s="75">
        <v>44</v>
      </c>
      <c r="J19" s="124">
        <v>26</v>
      </c>
      <c r="K19" s="75">
        <v>28</v>
      </c>
      <c r="L19" s="75">
        <v>26</v>
      </c>
      <c r="M19" s="125">
        <v>25</v>
      </c>
      <c r="N19" s="124">
        <v>-3.8461538461538436</v>
      </c>
      <c r="O19" s="124">
        <v>-43.18181818181818</v>
      </c>
      <c r="Q19" s="124">
        <v>87</v>
      </c>
      <c r="R19" s="125">
        <v>79</v>
      </c>
      <c r="S19" s="124">
        <v>-9.195402298850574</v>
      </c>
    </row>
    <row r="20" spans="9:17" ht="14.25">
      <c r="I20" s="75"/>
      <c r="K20" s="191"/>
      <c r="L20" s="191"/>
      <c r="Q20" s="184"/>
    </row>
    <row r="21" spans="9:17" ht="14.25">
      <c r="I21" s="75"/>
      <c r="K21" s="191"/>
      <c r="L21" s="191"/>
      <c r="M21" s="154"/>
      <c r="Q21" s="184"/>
    </row>
    <row r="22" spans="9:17" ht="14.25">
      <c r="I22" s="75"/>
      <c r="K22" s="191"/>
      <c r="L22" s="191"/>
      <c r="M22" s="154"/>
      <c r="Q22" s="184"/>
    </row>
    <row r="23" spans="11:17" ht="14.25">
      <c r="K23" s="124"/>
      <c r="L23" s="124"/>
      <c r="Q23" s="124"/>
    </row>
    <row r="24" spans="11:17" ht="14.25">
      <c r="K24" s="124"/>
      <c r="L24" s="124"/>
      <c r="Q24" s="124"/>
    </row>
    <row r="25" spans="11:17" ht="14.25">
      <c r="K25" s="124"/>
      <c r="L25" s="124"/>
      <c r="Q25" s="124"/>
    </row>
    <row r="26" spans="11:17" ht="14.25">
      <c r="K26" s="124"/>
      <c r="L26" s="124"/>
      <c r="Q26" s="124"/>
    </row>
    <row r="27" spans="11:17" ht="14.25">
      <c r="K27" s="124"/>
      <c r="L27" s="124"/>
      <c r="Q27" s="124"/>
    </row>
    <row r="28" spans="11:17" ht="14.25">
      <c r="K28" s="124"/>
      <c r="L28" s="124"/>
      <c r="Q28" s="124"/>
    </row>
    <row r="29" spans="11:17" ht="14.25">
      <c r="K29" s="124"/>
      <c r="L29" s="124"/>
      <c r="Q29" s="124"/>
    </row>
    <row r="30" spans="11:17" ht="14.25">
      <c r="K30" s="124"/>
      <c r="L30" s="124"/>
      <c r="Q30" s="124"/>
    </row>
    <row r="31" spans="11:17" ht="14.25">
      <c r="K31" s="124"/>
      <c r="L31" s="124"/>
      <c r="Q31" s="124"/>
    </row>
    <row r="32" spans="11:17" ht="14.25">
      <c r="K32" s="124"/>
      <c r="L32" s="124"/>
      <c r="Q32" s="124"/>
    </row>
    <row r="33" spans="11:17" ht="14.25">
      <c r="K33" s="124"/>
      <c r="L33" s="124"/>
      <c r="Q33" s="124"/>
    </row>
    <row r="34" spans="11:17" ht="14.25">
      <c r="K34" s="124"/>
      <c r="L34" s="124"/>
      <c r="Q34" s="124"/>
    </row>
    <row r="35" spans="11:17" ht="14.25">
      <c r="K35" s="124"/>
      <c r="L35" s="124"/>
      <c r="Q35" s="124"/>
    </row>
    <row r="36" spans="11:17" ht="14.25">
      <c r="K36" s="124"/>
      <c r="L36" s="124"/>
      <c r="Q36" s="124"/>
    </row>
    <row r="37" spans="11:17" ht="14.25">
      <c r="K37" s="124"/>
      <c r="L37" s="124"/>
      <c r="Q37" s="124"/>
    </row>
    <row r="38" spans="11:17" ht="14.25">
      <c r="K38" s="124"/>
      <c r="L38" s="124"/>
      <c r="Q38" s="124"/>
    </row>
    <row r="39" spans="11:17" ht="14.25">
      <c r="K39" s="124"/>
      <c r="L39" s="124"/>
      <c r="Q39" s="124"/>
    </row>
    <row r="40" spans="11:17" ht="14.25">
      <c r="K40" s="124"/>
      <c r="L40" s="124"/>
      <c r="Q40" s="124"/>
    </row>
    <row r="41" spans="11:17" ht="14.25">
      <c r="K41" s="124"/>
      <c r="L41" s="124"/>
      <c r="Q41" s="124"/>
    </row>
    <row r="42" spans="11:17" ht="14.25">
      <c r="K42" s="124"/>
      <c r="L42" s="124"/>
      <c r="Q42" s="124"/>
    </row>
    <row r="43" spans="11:17" ht="14.25">
      <c r="K43" s="124"/>
      <c r="L43" s="124"/>
      <c r="Q43" s="124"/>
    </row>
    <row r="44" spans="11:17" ht="14.25">
      <c r="K44" s="124"/>
      <c r="L44" s="124"/>
      <c r="Q44" s="124"/>
    </row>
    <row r="45" spans="11:17" ht="14.25">
      <c r="K45" s="124"/>
      <c r="L45" s="124"/>
      <c r="Q45" s="124"/>
    </row>
    <row r="46" spans="11:17" ht="14.25">
      <c r="K46" s="124"/>
      <c r="L46" s="124"/>
      <c r="Q46" s="124"/>
    </row>
    <row r="47" spans="11:17" ht="14.25">
      <c r="K47" s="124"/>
      <c r="L47" s="124"/>
      <c r="Q47" s="124"/>
    </row>
    <row r="48" spans="11:17" ht="14.25">
      <c r="K48" s="124"/>
      <c r="L48" s="124"/>
      <c r="Q48" s="124"/>
    </row>
    <row r="49" spans="11:17" ht="14.25">
      <c r="K49" s="124"/>
      <c r="L49" s="124"/>
      <c r="Q49" s="124"/>
    </row>
    <row r="50" spans="11:17" ht="14.25">
      <c r="K50" s="124"/>
      <c r="L50" s="124"/>
      <c r="Q50" s="124"/>
    </row>
    <row r="51" spans="11:17" ht="14.25">
      <c r="K51" s="124"/>
      <c r="L51" s="124"/>
      <c r="Q51" s="124"/>
    </row>
    <row r="52" spans="11:17" ht="14.25">
      <c r="K52" s="124"/>
      <c r="L52" s="124"/>
      <c r="Q52" s="124"/>
    </row>
    <row r="53" spans="11:17" ht="14.25">
      <c r="K53" s="124"/>
      <c r="L53" s="124"/>
      <c r="Q53" s="124"/>
    </row>
    <row r="54" spans="11:17" ht="14.25">
      <c r="K54" s="124"/>
      <c r="L54" s="124"/>
      <c r="Q54" s="124"/>
    </row>
    <row r="55" spans="11:17" ht="14.25">
      <c r="K55" s="124"/>
      <c r="L55" s="124"/>
      <c r="Q55" s="124"/>
    </row>
    <row r="56" spans="11:17" ht="14.25">
      <c r="K56" s="124"/>
      <c r="L56" s="124"/>
      <c r="Q56" s="124"/>
    </row>
    <row r="57" spans="11:17" ht="14.25">
      <c r="K57" s="124"/>
      <c r="L57" s="124"/>
      <c r="Q57" s="124"/>
    </row>
    <row r="58" spans="11:17" ht="14.25">
      <c r="K58" s="124"/>
      <c r="L58" s="124"/>
      <c r="Q58" s="124"/>
    </row>
    <row r="59" spans="11:17" ht="14.25">
      <c r="K59" s="124"/>
      <c r="L59" s="124"/>
      <c r="Q59" s="124"/>
    </row>
    <row r="60" spans="11:17" ht="14.25">
      <c r="K60" s="124"/>
      <c r="L60" s="124"/>
      <c r="Q60" s="124"/>
    </row>
    <row r="61" spans="11:17" ht="14.25">
      <c r="K61" s="124"/>
      <c r="L61" s="124"/>
      <c r="Q61" s="124"/>
    </row>
    <row r="62" spans="11:17" ht="14.25">
      <c r="K62" s="124"/>
      <c r="L62" s="124"/>
      <c r="Q62" s="124"/>
    </row>
    <row r="63" spans="11:17" ht="14.25">
      <c r="K63" s="124"/>
      <c r="L63" s="124"/>
      <c r="Q63" s="124"/>
    </row>
    <row r="64" spans="11:17" ht="14.25">
      <c r="K64" s="124"/>
      <c r="L64" s="124"/>
      <c r="Q64" s="124"/>
    </row>
    <row r="65" spans="11:17" ht="14.25">
      <c r="K65" s="124"/>
      <c r="L65" s="124"/>
      <c r="Q65" s="124"/>
    </row>
    <row r="66" spans="11:17" ht="14.25">
      <c r="K66" s="124"/>
      <c r="L66" s="124"/>
      <c r="Q66" s="124"/>
    </row>
    <row r="67" spans="11:17" ht="14.25">
      <c r="K67" s="124"/>
      <c r="L67" s="124"/>
      <c r="Q67" s="124"/>
    </row>
    <row r="68" spans="11:17" ht="14.25">
      <c r="K68" s="124"/>
      <c r="L68" s="124"/>
      <c r="Q68" s="124"/>
    </row>
    <row r="69" spans="11:17" ht="14.25">
      <c r="K69" s="124"/>
      <c r="L69" s="124"/>
      <c r="Q69" s="124"/>
    </row>
    <row r="70" spans="11:17" ht="14.25">
      <c r="K70" s="124"/>
      <c r="L70" s="124"/>
      <c r="Q70" s="124"/>
    </row>
    <row r="71" spans="11:17" ht="14.25">
      <c r="K71" s="124"/>
      <c r="L71" s="124"/>
      <c r="Q71" s="124"/>
    </row>
    <row r="72" spans="11:17" ht="14.25">
      <c r="K72" s="124"/>
      <c r="L72" s="124"/>
      <c r="Q72" s="124"/>
    </row>
    <row r="73" spans="11:17" ht="14.25">
      <c r="K73" s="124"/>
      <c r="L73" s="124"/>
      <c r="Q73" s="124"/>
    </row>
    <row r="74" spans="11:17" ht="14.25">
      <c r="K74" s="124"/>
      <c r="L74" s="124"/>
      <c r="Q74" s="124"/>
    </row>
    <row r="75" spans="11:17" ht="14.25">
      <c r="K75" s="124"/>
      <c r="L75" s="124"/>
      <c r="Q75" s="124"/>
    </row>
    <row r="76" spans="11:17" ht="14.25">
      <c r="K76" s="124"/>
      <c r="L76" s="124"/>
      <c r="Q76" s="124"/>
    </row>
    <row r="77" spans="11:17" ht="14.25">
      <c r="K77" s="124"/>
      <c r="L77" s="124"/>
      <c r="Q77" s="124"/>
    </row>
    <row r="78" spans="11:17" ht="14.25">
      <c r="K78" s="124"/>
      <c r="L78" s="124"/>
      <c r="Q78" s="124"/>
    </row>
    <row r="79" spans="11:17" ht="14.25">
      <c r="K79" s="124"/>
      <c r="L79" s="124"/>
      <c r="Q79" s="124"/>
    </row>
    <row r="80" spans="11:17" ht="14.25">
      <c r="K80" s="124"/>
      <c r="L80" s="124"/>
      <c r="Q80" s="124"/>
    </row>
    <row r="81" spans="11:17" ht="14.25">
      <c r="K81" s="124"/>
      <c r="L81" s="124"/>
      <c r="Q81" s="124"/>
    </row>
    <row r="82" spans="11:17" ht="14.25">
      <c r="K82" s="124"/>
      <c r="L82" s="124"/>
      <c r="Q82" s="124"/>
    </row>
    <row r="83" spans="11:17" ht="14.25">
      <c r="K83" s="124"/>
      <c r="L83" s="124"/>
      <c r="Q83" s="124"/>
    </row>
    <row r="84" spans="11:17" ht="14.25">
      <c r="K84" s="124"/>
      <c r="L84" s="124"/>
      <c r="Q84" s="124"/>
    </row>
    <row r="85" spans="11:17" ht="14.25">
      <c r="K85" s="124"/>
      <c r="L85" s="124"/>
      <c r="Q85" s="124"/>
    </row>
    <row r="86" spans="11:17" ht="14.25">
      <c r="K86" s="124"/>
      <c r="L86" s="124"/>
      <c r="Q86" s="124"/>
    </row>
    <row r="87" spans="11:17" ht="14.25">
      <c r="K87" s="124"/>
      <c r="L87" s="124"/>
      <c r="Q87" s="124"/>
    </row>
    <row r="88" spans="11:17" ht="14.25">
      <c r="K88" s="124"/>
      <c r="L88" s="124"/>
      <c r="Q88" s="124"/>
    </row>
    <row r="89" spans="11:17" ht="14.25">
      <c r="K89" s="124"/>
      <c r="L89" s="124"/>
      <c r="Q89" s="124"/>
    </row>
    <row r="90" spans="11:17" ht="14.25">
      <c r="K90" s="124"/>
      <c r="L90" s="124"/>
      <c r="Q90" s="124"/>
    </row>
    <row r="91" spans="11:17" ht="14.25">
      <c r="K91" s="124"/>
      <c r="L91" s="124"/>
      <c r="Q91" s="124"/>
    </row>
    <row r="92" spans="11:17" ht="14.25">
      <c r="K92" s="124"/>
      <c r="L92" s="124"/>
      <c r="Q92" s="124"/>
    </row>
    <row r="93" spans="11:17" ht="14.25">
      <c r="K93" s="124"/>
      <c r="L93" s="124"/>
      <c r="Q93" s="124"/>
    </row>
    <row r="94" spans="11:17" ht="14.25">
      <c r="K94" s="124"/>
      <c r="L94" s="124"/>
      <c r="Q94" s="124"/>
    </row>
    <row r="95" spans="11:17" ht="14.25">
      <c r="K95" s="124"/>
      <c r="L95" s="124"/>
      <c r="Q95" s="124"/>
    </row>
    <row r="96" spans="11:17" ht="14.25">
      <c r="K96" s="124"/>
      <c r="L96" s="124"/>
      <c r="Q96" s="124"/>
    </row>
    <row r="97" spans="11:17" ht="14.25">
      <c r="K97" s="124"/>
      <c r="L97" s="124"/>
      <c r="Q97" s="124"/>
    </row>
    <row r="98" spans="11:17" ht="14.25">
      <c r="K98" s="124"/>
      <c r="L98" s="124"/>
      <c r="Q98" s="124"/>
    </row>
    <row r="99" spans="11:17" ht="14.25">
      <c r="K99" s="124"/>
      <c r="L99" s="124"/>
      <c r="Q99" s="124"/>
    </row>
    <row r="100" spans="11:17" ht="14.25">
      <c r="K100" s="124"/>
      <c r="L100" s="124"/>
      <c r="Q100" s="124"/>
    </row>
    <row r="101" spans="11:17" ht="14.25">
      <c r="K101" s="124"/>
      <c r="L101" s="124"/>
      <c r="Q101" s="124"/>
    </row>
    <row r="102" spans="11:17" ht="14.25">
      <c r="K102" s="124"/>
      <c r="L102" s="124"/>
      <c r="Q102" s="124"/>
    </row>
    <row r="103" spans="11:17" ht="14.25">
      <c r="K103" s="124"/>
      <c r="L103" s="124"/>
      <c r="Q103" s="124"/>
    </row>
    <row r="104" spans="11:17" ht="14.25">
      <c r="K104" s="124"/>
      <c r="L104" s="124"/>
      <c r="Q104" s="124"/>
    </row>
    <row r="105" spans="11:17" ht="14.25">
      <c r="K105" s="124"/>
      <c r="L105" s="124"/>
      <c r="Q105" s="124"/>
    </row>
    <row r="106" spans="11:17" ht="14.25">
      <c r="K106" s="124"/>
      <c r="L106" s="124"/>
      <c r="Q106" s="124"/>
    </row>
    <row r="107" spans="11:17" ht="14.25">
      <c r="K107" s="124"/>
      <c r="L107" s="124"/>
      <c r="Q107" s="124"/>
    </row>
    <row r="108" spans="11:17" ht="14.25">
      <c r="K108" s="124"/>
      <c r="L108" s="124"/>
      <c r="Q108" s="124"/>
    </row>
    <row r="109" spans="11:17" ht="14.25">
      <c r="K109" s="124"/>
      <c r="L109" s="124"/>
      <c r="Q109" s="124"/>
    </row>
    <row r="110" spans="11:17" ht="14.25">
      <c r="K110" s="124"/>
      <c r="L110" s="124"/>
      <c r="Q110" s="124"/>
    </row>
    <row r="111" spans="11:17" ht="14.25">
      <c r="K111" s="124"/>
      <c r="L111" s="124"/>
      <c r="Q111" s="124"/>
    </row>
    <row r="112" spans="11:17" ht="14.25">
      <c r="K112" s="124"/>
      <c r="L112" s="124"/>
      <c r="Q112" s="124"/>
    </row>
    <row r="113" spans="11:17" ht="14.25">
      <c r="K113" s="124"/>
      <c r="L113" s="124"/>
      <c r="Q113" s="124"/>
    </row>
    <row r="114" spans="11:17" ht="14.25">
      <c r="K114" s="124"/>
      <c r="L114" s="124"/>
      <c r="Q114" s="124"/>
    </row>
    <row r="115" spans="11:17" ht="14.25">
      <c r="K115" s="124"/>
      <c r="L115" s="124"/>
      <c r="Q115" s="124"/>
    </row>
    <row r="116" spans="11:17" ht="14.25">
      <c r="K116" s="124"/>
      <c r="L116" s="124"/>
      <c r="Q116" s="124"/>
    </row>
    <row r="117" spans="11:17" ht="14.25">
      <c r="K117" s="124"/>
      <c r="L117" s="124"/>
      <c r="Q117" s="124"/>
    </row>
    <row r="118" spans="11:17" ht="14.25">
      <c r="K118" s="124"/>
      <c r="L118" s="124"/>
      <c r="Q118" s="124"/>
    </row>
    <row r="119" spans="11:17" ht="14.25">
      <c r="K119" s="124"/>
      <c r="L119" s="124"/>
      <c r="Q119" s="124"/>
    </row>
    <row r="120" spans="11:17" ht="14.25">
      <c r="K120" s="124"/>
      <c r="L120" s="124"/>
      <c r="Q120" s="124"/>
    </row>
    <row r="121" spans="11:17" ht="14.25">
      <c r="K121" s="124"/>
      <c r="L121" s="124"/>
      <c r="Q121" s="124"/>
    </row>
    <row r="122" spans="11:17" ht="14.25">
      <c r="K122" s="124"/>
      <c r="L122" s="124"/>
      <c r="Q122" s="124"/>
    </row>
    <row r="123" spans="11:17" ht="14.25">
      <c r="K123" s="124"/>
      <c r="L123" s="124"/>
      <c r="Q123" s="124"/>
    </row>
    <row r="124" spans="11:17" ht="14.25">
      <c r="K124" s="124"/>
      <c r="L124" s="124"/>
      <c r="Q124" s="124"/>
    </row>
    <row r="125" spans="11:17" ht="14.25">
      <c r="K125" s="124"/>
      <c r="L125" s="124"/>
      <c r="Q125" s="124"/>
    </row>
    <row r="126" spans="11:17" ht="14.25">
      <c r="K126" s="124"/>
      <c r="L126" s="124"/>
      <c r="Q126" s="124"/>
    </row>
    <row r="127" spans="11:17" ht="14.25">
      <c r="K127" s="124"/>
      <c r="L127" s="124"/>
      <c r="Q127" s="124"/>
    </row>
    <row r="128" spans="11:17" ht="14.25">
      <c r="K128" s="124"/>
      <c r="L128" s="124"/>
      <c r="Q128" s="124"/>
    </row>
    <row r="129" spans="11:17" ht="14.25">
      <c r="K129" s="124"/>
      <c r="L129" s="124"/>
      <c r="Q129" s="124"/>
    </row>
    <row r="130" spans="11:17" ht="14.25">
      <c r="K130" s="124"/>
      <c r="L130" s="124"/>
      <c r="Q130" s="124"/>
    </row>
    <row r="131" spans="11:17" ht="14.25">
      <c r="K131" s="124"/>
      <c r="L131" s="124"/>
      <c r="Q131" s="124"/>
    </row>
    <row r="132" spans="11:17" ht="14.25">
      <c r="K132" s="124"/>
      <c r="L132" s="124"/>
      <c r="Q132" s="124"/>
    </row>
    <row r="133" spans="11:17" ht="14.25">
      <c r="K133" s="124"/>
      <c r="L133" s="124"/>
      <c r="Q133" s="124"/>
    </row>
    <row r="134" spans="11:17" ht="14.25">
      <c r="K134" s="124"/>
      <c r="L134" s="124"/>
      <c r="Q134" s="124"/>
    </row>
    <row r="135" spans="11:17" ht="14.25">
      <c r="K135" s="124"/>
      <c r="L135" s="124"/>
      <c r="Q135" s="124"/>
    </row>
    <row r="136" spans="11:17" ht="14.25">
      <c r="K136" s="124"/>
      <c r="L136" s="124"/>
      <c r="Q136" s="124"/>
    </row>
    <row r="137" spans="11:17" ht="14.25">
      <c r="K137" s="124"/>
      <c r="L137" s="124"/>
      <c r="Q137" s="124"/>
    </row>
    <row r="138" spans="11:17" ht="14.25">
      <c r="K138" s="124"/>
      <c r="L138" s="124"/>
      <c r="Q138" s="124"/>
    </row>
    <row r="139" spans="11:17" ht="14.25">
      <c r="K139" s="124"/>
      <c r="L139" s="124"/>
      <c r="Q139" s="124"/>
    </row>
    <row r="140" spans="11:17" ht="14.25">
      <c r="K140" s="124"/>
      <c r="L140" s="124"/>
      <c r="Q140" s="124"/>
    </row>
    <row r="141" spans="11:17" ht="14.25">
      <c r="K141" s="124"/>
      <c r="L141" s="124"/>
      <c r="Q141" s="124"/>
    </row>
    <row r="142" spans="11:17" ht="14.25">
      <c r="K142" s="124"/>
      <c r="L142" s="124"/>
      <c r="Q142" s="124"/>
    </row>
    <row r="143" spans="11:17" ht="14.25">
      <c r="K143" s="124"/>
      <c r="L143" s="124"/>
      <c r="Q143" s="124"/>
    </row>
    <row r="144" spans="11:17" ht="14.25">
      <c r="K144" s="124"/>
      <c r="L144" s="124"/>
      <c r="Q144" s="124"/>
    </row>
    <row r="145" spans="11:17" ht="14.25">
      <c r="K145" s="124"/>
      <c r="L145" s="124"/>
      <c r="Q145" s="124"/>
    </row>
    <row r="146" spans="11:17" ht="14.25">
      <c r="K146" s="124"/>
      <c r="L146" s="124"/>
      <c r="Q146" s="124"/>
    </row>
    <row r="147" spans="11:17" ht="14.25">
      <c r="K147" s="124"/>
      <c r="L147" s="124"/>
      <c r="Q147" s="124"/>
    </row>
    <row r="148" spans="11:17" ht="14.25">
      <c r="K148" s="124"/>
      <c r="L148" s="124"/>
      <c r="Q148" s="124"/>
    </row>
    <row r="149" spans="11:17" ht="14.25">
      <c r="K149" s="124"/>
      <c r="L149" s="124"/>
      <c r="Q149" s="124"/>
    </row>
    <row r="150" spans="11:17" ht="14.25">
      <c r="K150" s="124"/>
      <c r="L150" s="124"/>
      <c r="Q150" s="124"/>
    </row>
    <row r="151" spans="11:17" ht="14.25">
      <c r="K151" s="124"/>
      <c r="L151" s="124"/>
      <c r="Q151" s="124"/>
    </row>
    <row r="152" spans="11:17" ht="14.25">
      <c r="K152" s="124"/>
      <c r="L152" s="124"/>
      <c r="Q152" s="124"/>
    </row>
    <row r="153" spans="11:17" ht="14.25">
      <c r="K153" s="124"/>
      <c r="L153" s="124"/>
      <c r="Q153" s="124"/>
    </row>
    <row r="154" spans="11:17" ht="14.25">
      <c r="K154" s="124"/>
      <c r="L154" s="124"/>
      <c r="Q154" s="124"/>
    </row>
    <row r="155" spans="11:17" ht="14.25">
      <c r="K155" s="124"/>
      <c r="L155" s="124"/>
      <c r="Q155" s="124"/>
    </row>
    <row r="156" spans="11:17" ht="14.25">
      <c r="K156" s="124"/>
      <c r="L156" s="124"/>
      <c r="Q156" s="124"/>
    </row>
    <row r="157" spans="11:17" ht="14.25">
      <c r="K157" s="124"/>
      <c r="L157" s="124"/>
      <c r="Q157" s="124"/>
    </row>
    <row r="158" spans="11:17" ht="14.25">
      <c r="K158" s="124"/>
      <c r="L158" s="124"/>
      <c r="Q158" s="124"/>
    </row>
    <row r="159" spans="11:17" ht="14.25">
      <c r="K159" s="124"/>
      <c r="L159" s="124"/>
      <c r="Q159" s="124"/>
    </row>
    <row r="160" spans="11:17" ht="14.25">
      <c r="K160" s="124"/>
      <c r="L160" s="124"/>
      <c r="Q160" s="124"/>
    </row>
    <row r="161" spans="11:17" ht="14.25">
      <c r="K161" s="124"/>
      <c r="L161" s="124"/>
      <c r="Q161" s="124"/>
    </row>
    <row r="162" spans="11:17" ht="14.25">
      <c r="K162" s="124"/>
      <c r="L162" s="124"/>
      <c r="Q162" s="124"/>
    </row>
    <row r="163" spans="11:17" ht="14.25">
      <c r="K163" s="124"/>
      <c r="L163" s="124"/>
      <c r="Q163" s="124"/>
    </row>
    <row r="164" spans="11:17" ht="14.25">
      <c r="K164" s="124"/>
      <c r="L164" s="124"/>
      <c r="Q164" s="124"/>
    </row>
    <row r="165" spans="11:17" ht="14.25">
      <c r="K165" s="124"/>
      <c r="L165" s="124"/>
      <c r="Q165" s="124"/>
    </row>
    <row r="166" spans="11:17" ht="14.25">
      <c r="K166" s="124"/>
      <c r="L166" s="124"/>
      <c r="Q166" s="124"/>
    </row>
    <row r="167" spans="11:17" ht="14.25">
      <c r="K167" s="124"/>
      <c r="L167" s="124"/>
      <c r="Q167" s="124"/>
    </row>
    <row r="168" spans="11:17" ht="14.25">
      <c r="K168" s="124"/>
      <c r="L168" s="124"/>
      <c r="Q168" s="124"/>
    </row>
    <row r="169" spans="11:17" ht="14.25">
      <c r="K169" s="124"/>
      <c r="L169" s="124"/>
      <c r="Q169" s="124"/>
    </row>
    <row r="170" spans="11:17" ht="14.25">
      <c r="K170" s="124"/>
      <c r="L170" s="124"/>
      <c r="Q170" s="124"/>
    </row>
    <row r="171" spans="11:17" ht="14.25">
      <c r="K171" s="124"/>
      <c r="L171" s="124"/>
      <c r="Q171" s="124"/>
    </row>
    <row r="172" spans="11:17" ht="14.25">
      <c r="K172" s="124"/>
      <c r="L172" s="124"/>
      <c r="Q172" s="124"/>
    </row>
    <row r="173" spans="11:17" ht="14.25">
      <c r="K173" s="124"/>
      <c r="L173" s="124"/>
      <c r="Q173" s="124"/>
    </row>
    <row r="174" spans="11:17" ht="14.25">
      <c r="K174" s="124"/>
      <c r="L174" s="124"/>
      <c r="Q174" s="124"/>
    </row>
    <row r="175" spans="11:17" ht="14.25">
      <c r="K175" s="124"/>
      <c r="L175" s="124"/>
      <c r="Q175" s="124"/>
    </row>
    <row r="176" spans="11:17" ht="14.25">
      <c r="K176" s="124"/>
      <c r="L176" s="124"/>
      <c r="Q176" s="124"/>
    </row>
    <row r="177" spans="11:17" ht="14.25">
      <c r="K177" s="124"/>
      <c r="L177" s="124"/>
      <c r="Q177" s="124"/>
    </row>
    <row r="178" spans="11:17" ht="14.25">
      <c r="K178" s="124"/>
      <c r="L178" s="124"/>
      <c r="Q178" s="124"/>
    </row>
    <row r="179" spans="11:17" ht="14.25">
      <c r="K179" s="124"/>
      <c r="L179" s="124"/>
      <c r="Q179" s="124"/>
    </row>
    <row r="180" spans="11:17" ht="14.25">
      <c r="K180" s="124"/>
      <c r="L180" s="124"/>
      <c r="Q180" s="124"/>
    </row>
    <row r="181" spans="11:17" ht="14.25">
      <c r="K181" s="124"/>
      <c r="L181" s="124"/>
      <c r="Q181" s="124"/>
    </row>
    <row r="182" spans="11:17" ht="14.25">
      <c r="K182" s="124"/>
      <c r="L182" s="124"/>
      <c r="Q182" s="124"/>
    </row>
    <row r="183" spans="11:17" ht="14.25">
      <c r="K183" s="124"/>
      <c r="L183" s="124"/>
      <c r="Q183" s="124"/>
    </row>
    <row r="184" spans="11:17" ht="14.25">
      <c r="K184" s="124"/>
      <c r="L184" s="124"/>
      <c r="Q184" s="124"/>
    </row>
    <row r="185" spans="11:17" ht="14.25">
      <c r="K185" s="124"/>
      <c r="L185" s="124"/>
      <c r="Q185" s="124"/>
    </row>
    <row r="186" spans="11:17" ht="14.25">
      <c r="K186" s="124"/>
      <c r="L186" s="124"/>
      <c r="Q186" s="124"/>
    </row>
    <row r="187" spans="11:17" ht="14.25">
      <c r="K187" s="124"/>
      <c r="L187" s="124"/>
      <c r="Q187" s="124"/>
    </row>
    <row r="188" spans="11:17" ht="14.25">
      <c r="K188" s="124"/>
      <c r="L188" s="124"/>
      <c r="Q188" s="124"/>
    </row>
    <row r="189" spans="11:17" ht="14.25">
      <c r="K189" s="124"/>
      <c r="L189" s="124"/>
      <c r="Q189" s="124"/>
    </row>
    <row r="190" spans="11:17" ht="14.25">
      <c r="K190" s="124"/>
      <c r="L190" s="124"/>
      <c r="Q190" s="124"/>
    </row>
    <row r="191" spans="11:17" ht="14.25">
      <c r="K191" s="124"/>
      <c r="L191" s="124"/>
      <c r="Q191" s="124"/>
    </row>
    <row r="192" spans="11:17" ht="14.25">
      <c r="K192" s="124"/>
      <c r="L192" s="124"/>
      <c r="Q192" s="124"/>
    </row>
    <row r="193" spans="11:17" ht="14.25">
      <c r="K193" s="124"/>
      <c r="L193" s="124"/>
      <c r="Q193" s="124"/>
    </row>
    <row r="194" spans="11:17" ht="14.25">
      <c r="K194" s="124"/>
      <c r="L194" s="124"/>
      <c r="Q194" s="124"/>
    </row>
    <row r="195" spans="11:17" ht="14.25">
      <c r="K195" s="124"/>
      <c r="L195" s="124"/>
      <c r="Q195" s="124"/>
    </row>
    <row r="196" spans="11:17" ht="14.25">
      <c r="K196" s="124"/>
      <c r="L196" s="124"/>
      <c r="Q196" s="124"/>
    </row>
    <row r="197" spans="11:17" ht="14.25">
      <c r="K197" s="124"/>
      <c r="L197" s="124"/>
      <c r="Q197" s="124"/>
    </row>
    <row r="198" spans="11:17" ht="14.25">
      <c r="K198" s="124"/>
      <c r="L198" s="124"/>
      <c r="Q198" s="124"/>
    </row>
    <row r="199" spans="11:17" ht="14.25">
      <c r="K199" s="124"/>
      <c r="L199" s="124"/>
      <c r="Q199" s="124"/>
    </row>
    <row r="200" spans="11:17" ht="14.25">
      <c r="K200" s="124"/>
      <c r="L200" s="124"/>
      <c r="Q200" s="124"/>
    </row>
    <row r="201" spans="11:17" ht="14.25">
      <c r="K201" s="124"/>
      <c r="L201" s="124"/>
      <c r="Q201" s="124"/>
    </row>
    <row r="202" spans="11:17" ht="14.25">
      <c r="K202" s="124"/>
      <c r="L202" s="124"/>
      <c r="Q202" s="124"/>
    </row>
    <row r="203" spans="11:17" ht="14.25">
      <c r="K203" s="124"/>
      <c r="L203" s="124"/>
      <c r="Q203" s="124"/>
    </row>
    <row r="204" spans="11:17" ht="14.25">
      <c r="K204" s="124"/>
      <c r="L204" s="124"/>
      <c r="Q204" s="124"/>
    </row>
    <row r="205" spans="11:17" ht="14.25">
      <c r="K205" s="124"/>
      <c r="L205" s="124"/>
      <c r="Q205" s="124"/>
    </row>
    <row r="206" spans="11:17" ht="14.25">
      <c r="K206" s="124"/>
      <c r="L206" s="124"/>
      <c r="Q206" s="124"/>
    </row>
    <row r="207" spans="11:17" ht="14.25">
      <c r="K207" s="124"/>
      <c r="L207" s="124"/>
      <c r="Q207" s="124"/>
    </row>
    <row r="208" spans="11:17" ht="14.25">
      <c r="K208" s="124"/>
      <c r="L208" s="124"/>
      <c r="Q208" s="124"/>
    </row>
    <row r="209" spans="11:17" ht="14.25">
      <c r="K209" s="124"/>
      <c r="L209" s="124"/>
      <c r="Q209" s="124"/>
    </row>
    <row r="210" spans="11:17" ht="14.25">
      <c r="K210" s="124"/>
      <c r="L210" s="124"/>
      <c r="Q210" s="124"/>
    </row>
    <row r="211" spans="11:17" ht="14.25">
      <c r="K211" s="124"/>
      <c r="L211" s="124"/>
      <c r="Q211" s="124"/>
    </row>
    <row r="212" spans="11:17" ht="14.25">
      <c r="K212" s="124"/>
      <c r="L212" s="124"/>
      <c r="Q212" s="124"/>
    </row>
    <row r="213" spans="11:17" ht="14.25">
      <c r="K213" s="124"/>
      <c r="L213" s="124"/>
      <c r="Q213" s="124"/>
    </row>
    <row r="214" spans="11:17" ht="14.25">
      <c r="K214" s="124"/>
      <c r="L214" s="124"/>
      <c r="Q214" s="124"/>
    </row>
    <row r="215" spans="11:17" ht="14.25">
      <c r="K215" s="124"/>
      <c r="L215" s="124"/>
      <c r="Q215" s="124"/>
    </row>
    <row r="216" spans="11:17" ht="14.25">
      <c r="K216" s="124"/>
      <c r="L216" s="124"/>
      <c r="Q216" s="124"/>
    </row>
    <row r="217" spans="11:17" ht="14.25">
      <c r="K217" s="124"/>
      <c r="L217" s="124"/>
      <c r="Q217" s="124"/>
    </row>
    <row r="218" spans="11:17" ht="14.25">
      <c r="K218" s="124"/>
      <c r="L218" s="124"/>
      <c r="Q218" s="124"/>
    </row>
    <row r="219" spans="11:17" ht="14.25">
      <c r="K219" s="124"/>
      <c r="L219" s="124"/>
      <c r="Q219" s="124"/>
    </row>
    <row r="220" spans="11:17" ht="14.25">
      <c r="K220" s="124"/>
      <c r="L220" s="124"/>
      <c r="Q220" s="124"/>
    </row>
    <row r="221" spans="11:17" ht="14.25">
      <c r="K221" s="124"/>
      <c r="L221" s="124"/>
      <c r="Q221" s="124"/>
    </row>
    <row r="222" spans="11:17" ht="14.25">
      <c r="K222" s="124"/>
      <c r="L222" s="124"/>
      <c r="Q222" s="124"/>
    </row>
    <row r="223" spans="11:17" ht="14.25">
      <c r="K223" s="124"/>
      <c r="L223" s="124"/>
      <c r="Q223" s="124"/>
    </row>
    <row r="224" spans="11:17" ht="14.25">
      <c r="K224" s="124"/>
      <c r="L224" s="124"/>
      <c r="Q224" s="124"/>
    </row>
    <row r="225" spans="11:17" ht="14.25">
      <c r="K225" s="124"/>
      <c r="L225" s="124"/>
      <c r="Q225" s="124"/>
    </row>
    <row r="226" spans="11:17" ht="14.25">
      <c r="K226" s="124"/>
      <c r="L226" s="124"/>
      <c r="Q226" s="124"/>
    </row>
    <row r="227" spans="11:17" ht="14.25">
      <c r="K227" s="124"/>
      <c r="L227" s="124"/>
      <c r="Q227" s="124"/>
    </row>
    <row r="228" spans="11:17" ht="14.25">
      <c r="K228" s="124"/>
      <c r="L228" s="124"/>
      <c r="Q228" s="124"/>
    </row>
    <row r="229" spans="11:17" ht="14.25">
      <c r="K229" s="124"/>
      <c r="L229" s="124"/>
      <c r="Q229" s="124"/>
    </row>
    <row r="230" spans="11:17" ht="14.25">
      <c r="K230" s="124"/>
      <c r="L230" s="124"/>
      <c r="Q230" s="124"/>
    </row>
    <row r="231" spans="11:17" ht="14.25">
      <c r="K231" s="124"/>
      <c r="L231" s="124"/>
      <c r="Q231" s="124"/>
    </row>
    <row r="232" spans="11:17" ht="14.25">
      <c r="K232" s="124"/>
      <c r="L232" s="124"/>
      <c r="Q232" s="124"/>
    </row>
    <row r="233" spans="11:17" ht="14.25">
      <c r="K233" s="124"/>
      <c r="L233" s="124"/>
      <c r="Q233" s="124"/>
    </row>
    <row r="234" spans="11:17" ht="14.25">
      <c r="K234" s="124"/>
      <c r="L234" s="124"/>
      <c r="Q234" s="124"/>
    </row>
    <row r="235" spans="11:17" ht="14.25">
      <c r="K235" s="124"/>
      <c r="L235" s="124"/>
      <c r="Q235" s="124"/>
    </row>
    <row r="236" spans="11:17" ht="14.25">
      <c r="K236" s="124"/>
      <c r="L236" s="124"/>
      <c r="Q236" s="124"/>
    </row>
    <row r="237" spans="11:17" ht="14.25">
      <c r="K237" s="124"/>
      <c r="L237" s="124"/>
      <c r="Q237" s="124"/>
    </row>
    <row r="238" spans="11:17" ht="14.25">
      <c r="K238" s="124"/>
      <c r="L238" s="124"/>
      <c r="Q238" s="124"/>
    </row>
    <row r="239" spans="11:17" ht="14.25">
      <c r="K239" s="124"/>
      <c r="L239" s="124"/>
      <c r="Q239" s="124"/>
    </row>
    <row r="240" spans="11:17" ht="14.25">
      <c r="K240" s="124"/>
      <c r="L240" s="124"/>
      <c r="Q240" s="124"/>
    </row>
    <row r="241" spans="11:17" ht="14.25">
      <c r="K241" s="124"/>
      <c r="L241" s="124"/>
      <c r="Q241" s="124"/>
    </row>
    <row r="242" spans="11:17" ht="14.25">
      <c r="K242" s="124"/>
      <c r="L242" s="124"/>
      <c r="Q242" s="124"/>
    </row>
    <row r="243" spans="11:17" ht="14.25">
      <c r="K243" s="124"/>
      <c r="L243" s="124"/>
      <c r="Q243" s="124"/>
    </row>
    <row r="244" spans="11:17" ht="14.25">
      <c r="K244" s="124"/>
      <c r="L244" s="124"/>
      <c r="Q244" s="124"/>
    </row>
    <row r="245" spans="11:17" ht="14.25">
      <c r="K245" s="124"/>
      <c r="L245" s="124"/>
      <c r="Q245" s="124"/>
    </row>
    <row r="246" spans="11:17" ht="14.25">
      <c r="K246" s="124"/>
      <c r="L246" s="124"/>
      <c r="Q246" s="124"/>
    </row>
    <row r="247" spans="11:17" ht="14.25">
      <c r="K247" s="124"/>
      <c r="L247" s="124"/>
      <c r="Q247" s="124"/>
    </row>
    <row r="248" spans="11:17" ht="14.25">
      <c r="K248" s="124"/>
      <c r="L248" s="124"/>
      <c r="Q248" s="124"/>
    </row>
    <row r="249" spans="11:17" ht="14.25">
      <c r="K249" s="124"/>
      <c r="L249" s="124"/>
      <c r="Q249" s="124"/>
    </row>
    <row r="250" spans="11:17" ht="14.25">
      <c r="K250" s="124"/>
      <c r="L250" s="124"/>
      <c r="Q250" s="124"/>
    </row>
    <row r="251" spans="11:17" ht="14.25">
      <c r="K251" s="124"/>
      <c r="L251" s="124"/>
      <c r="Q251" s="124"/>
    </row>
    <row r="252" spans="11:17" ht="14.25">
      <c r="K252" s="124"/>
      <c r="L252" s="124"/>
      <c r="Q252" s="124"/>
    </row>
    <row r="253" spans="11:17" ht="14.25">
      <c r="K253" s="124"/>
      <c r="L253" s="124"/>
      <c r="Q253" s="124"/>
    </row>
    <row r="254" spans="11:17" ht="14.25">
      <c r="K254" s="124"/>
      <c r="L254" s="124"/>
      <c r="Q254" s="124"/>
    </row>
    <row r="255" spans="11:17" ht="14.25">
      <c r="K255" s="124"/>
      <c r="L255" s="124"/>
      <c r="Q255" s="124"/>
    </row>
    <row r="256" spans="11:17" ht="14.25">
      <c r="K256" s="124"/>
      <c r="L256" s="124"/>
      <c r="Q256" s="124"/>
    </row>
    <row r="257" spans="11:17" ht="14.25">
      <c r="K257" s="124"/>
      <c r="L257" s="124"/>
      <c r="Q257" s="124"/>
    </row>
    <row r="258" spans="11:17" ht="14.25">
      <c r="K258" s="124"/>
      <c r="L258" s="124"/>
      <c r="Q258" s="124"/>
    </row>
    <row r="259" spans="11:17" ht="14.25">
      <c r="K259" s="124"/>
      <c r="L259" s="124"/>
      <c r="Q259" s="124"/>
    </row>
    <row r="260" spans="11:17" ht="14.25">
      <c r="K260" s="124"/>
      <c r="L260" s="124"/>
      <c r="Q260" s="124"/>
    </row>
    <row r="261" spans="11:17" ht="14.25">
      <c r="K261" s="124"/>
      <c r="L261" s="124"/>
      <c r="Q261" s="124"/>
    </row>
    <row r="262" spans="11:17" ht="14.25">
      <c r="K262" s="124"/>
      <c r="L262" s="124"/>
      <c r="Q262" s="124"/>
    </row>
    <row r="263" spans="11:17" ht="14.25">
      <c r="K263" s="124"/>
      <c r="L263" s="124"/>
      <c r="Q263" s="124"/>
    </row>
    <row r="264" spans="11:17" ht="14.25">
      <c r="K264" s="124"/>
      <c r="L264" s="124"/>
      <c r="Q264" s="124"/>
    </row>
    <row r="265" spans="11:17" ht="14.25">
      <c r="K265" s="124"/>
      <c r="L265" s="124"/>
      <c r="Q265" s="124"/>
    </row>
    <row r="266" spans="11:17" ht="14.25">
      <c r="K266" s="124"/>
      <c r="L266" s="124"/>
      <c r="Q266" s="124"/>
    </row>
    <row r="267" spans="11:17" ht="14.25">
      <c r="K267" s="124"/>
      <c r="L267" s="124"/>
      <c r="Q267" s="124"/>
    </row>
    <row r="268" spans="11:17" ht="14.25">
      <c r="K268" s="124"/>
      <c r="L268" s="124"/>
      <c r="Q268" s="124"/>
    </row>
    <row r="269" spans="11:17" ht="14.25">
      <c r="K269" s="124"/>
      <c r="L269" s="124"/>
      <c r="Q269" s="124"/>
    </row>
    <row r="270" spans="11:17" ht="14.25">
      <c r="K270" s="124"/>
      <c r="L270" s="124"/>
      <c r="Q270" s="124"/>
    </row>
    <row r="271" spans="11:17" ht="14.25">
      <c r="K271" s="124"/>
      <c r="L271" s="124"/>
      <c r="Q271" s="124"/>
    </row>
    <row r="272" spans="11:17" ht="14.25">
      <c r="K272" s="124"/>
      <c r="L272" s="124"/>
      <c r="Q272" s="124"/>
    </row>
    <row r="273" spans="11:17" ht="14.25">
      <c r="K273" s="124"/>
      <c r="L273" s="124"/>
      <c r="Q273" s="124"/>
    </row>
    <row r="274" spans="11:17" ht="14.25">
      <c r="K274" s="124"/>
      <c r="L274" s="124"/>
      <c r="Q274" s="124"/>
    </row>
    <row r="275" spans="11:17" ht="14.25">
      <c r="K275" s="124"/>
      <c r="L275" s="124"/>
      <c r="Q275" s="124"/>
    </row>
    <row r="276" spans="11:17" ht="14.25">
      <c r="K276" s="124"/>
      <c r="L276" s="124"/>
      <c r="Q276" s="124"/>
    </row>
    <row r="277" spans="11:17" ht="14.25">
      <c r="K277" s="124"/>
      <c r="L277" s="124"/>
      <c r="Q277" s="124"/>
    </row>
    <row r="278" spans="11:17" ht="14.25">
      <c r="K278" s="124"/>
      <c r="L278" s="124"/>
      <c r="Q278" s="124"/>
    </row>
    <row r="279" spans="11:17" ht="14.25">
      <c r="K279" s="124"/>
      <c r="L279" s="124"/>
      <c r="Q279" s="124"/>
    </row>
    <row r="280" spans="11:17" ht="14.25">
      <c r="K280" s="124"/>
      <c r="L280" s="124"/>
      <c r="Q280" s="124"/>
    </row>
    <row r="281" spans="11:17" ht="14.25">
      <c r="K281" s="124"/>
      <c r="L281" s="124"/>
      <c r="Q281" s="124"/>
    </row>
    <row r="282" spans="11:17" ht="14.25">
      <c r="K282" s="124"/>
      <c r="L282" s="124"/>
      <c r="Q282" s="124"/>
    </row>
    <row r="283" spans="11:17" ht="14.25">
      <c r="K283" s="124"/>
      <c r="L283" s="124"/>
      <c r="Q283" s="124"/>
    </row>
    <row r="284" spans="11:17" ht="14.25">
      <c r="K284" s="124"/>
      <c r="L284" s="124"/>
      <c r="Q284" s="124"/>
    </row>
    <row r="285" spans="11:17" ht="14.25">
      <c r="K285" s="124"/>
      <c r="L285" s="124"/>
      <c r="Q285" s="124"/>
    </row>
    <row r="286" spans="11:17" ht="14.25">
      <c r="K286" s="124"/>
      <c r="L286" s="124"/>
      <c r="Q286" s="124"/>
    </row>
    <row r="287" spans="11:17" ht="14.25">
      <c r="K287" s="124"/>
      <c r="L287" s="124"/>
      <c r="Q287" s="124"/>
    </row>
    <row r="288" spans="11:17" ht="14.25">
      <c r="K288" s="124"/>
      <c r="L288" s="124"/>
      <c r="Q288" s="124"/>
    </row>
    <row r="289" spans="11:17" ht="14.25">
      <c r="K289" s="124"/>
      <c r="L289" s="124"/>
      <c r="Q289" s="124"/>
    </row>
    <row r="290" spans="11:17" ht="14.25">
      <c r="K290" s="124"/>
      <c r="L290" s="124"/>
      <c r="Q290" s="124"/>
    </row>
    <row r="291" spans="11:17" ht="14.25">
      <c r="K291" s="124"/>
      <c r="L291" s="124"/>
      <c r="Q291" s="124"/>
    </row>
    <row r="292" spans="11:17" ht="14.25">
      <c r="K292" s="124"/>
      <c r="L292" s="124"/>
      <c r="Q292" s="124"/>
    </row>
    <row r="293" spans="11:17" ht="14.25">
      <c r="K293" s="124"/>
      <c r="L293" s="124"/>
      <c r="Q293" s="124"/>
    </row>
    <row r="294" spans="11:17" ht="14.25">
      <c r="K294" s="124"/>
      <c r="L294" s="124"/>
      <c r="Q294" s="124"/>
    </row>
    <row r="295" spans="11:17" ht="14.25">
      <c r="K295" s="124"/>
      <c r="L295" s="124"/>
      <c r="Q295" s="124"/>
    </row>
    <row r="296" spans="11:17" ht="14.25">
      <c r="K296" s="124"/>
      <c r="L296" s="124"/>
      <c r="Q296" s="124"/>
    </row>
    <row r="297" spans="11:17" ht="14.25">
      <c r="K297" s="124"/>
      <c r="L297" s="124"/>
      <c r="Q297" s="124"/>
    </row>
    <row r="298" spans="11:17" ht="14.25">
      <c r="K298" s="124"/>
      <c r="L298" s="124"/>
      <c r="Q298" s="124"/>
    </row>
    <row r="299" spans="11:17" ht="14.25">
      <c r="K299" s="124"/>
      <c r="L299" s="124"/>
      <c r="Q299" s="124"/>
    </row>
    <row r="300" spans="11:17" ht="14.25">
      <c r="K300" s="124"/>
      <c r="L300" s="124"/>
      <c r="Q300" s="124"/>
    </row>
    <row r="301" spans="11:17" ht="14.25">
      <c r="K301" s="124"/>
      <c r="L301" s="124"/>
      <c r="Q301" s="124"/>
    </row>
    <row r="302" spans="11:17" ht="14.25">
      <c r="K302" s="124"/>
      <c r="L302" s="124"/>
      <c r="Q302" s="124"/>
    </row>
    <row r="303" spans="11:17" ht="14.25">
      <c r="K303" s="124"/>
      <c r="L303" s="124"/>
      <c r="Q303" s="124"/>
    </row>
    <row r="304" spans="11:17" ht="14.25">
      <c r="K304" s="124"/>
      <c r="L304" s="124"/>
      <c r="Q304" s="124"/>
    </row>
    <row r="305" spans="11:17" ht="14.25">
      <c r="K305" s="124"/>
      <c r="L305" s="124"/>
      <c r="Q305" s="124"/>
    </row>
    <row r="306" spans="11:17" ht="14.25">
      <c r="K306" s="124"/>
      <c r="L306" s="124"/>
      <c r="Q306" s="124"/>
    </row>
    <row r="307" spans="11:17" ht="14.25">
      <c r="K307" s="124"/>
      <c r="L307" s="124"/>
      <c r="Q307" s="124"/>
    </row>
    <row r="308" spans="11:17" ht="14.25">
      <c r="K308" s="124"/>
      <c r="L308" s="124"/>
      <c r="Q308" s="124"/>
    </row>
    <row r="309" spans="11:17" ht="14.25">
      <c r="K309" s="124"/>
      <c r="L309" s="124"/>
      <c r="Q309" s="124"/>
    </row>
    <row r="310" spans="11:17" ht="14.25">
      <c r="K310" s="124"/>
      <c r="L310" s="124"/>
      <c r="Q310" s="124"/>
    </row>
    <row r="311" spans="11:17" ht="14.25">
      <c r="K311" s="124"/>
      <c r="L311" s="124"/>
      <c r="Q311" s="124"/>
    </row>
    <row r="312" spans="11:17" ht="14.25">
      <c r="K312" s="124"/>
      <c r="L312" s="124"/>
      <c r="Q312" s="124"/>
    </row>
    <row r="313" spans="11:17" ht="14.25">
      <c r="K313" s="124"/>
      <c r="L313" s="124"/>
      <c r="Q313" s="124"/>
    </row>
    <row r="314" spans="11:17" ht="14.25">
      <c r="K314" s="124"/>
      <c r="L314" s="124"/>
      <c r="Q314" s="124"/>
    </row>
    <row r="315" spans="11:17" ht="14.25">
      <c r="K315" s="124"/>
      <c r="L315" s="124"/>
      <c r="Q315" s="124"/>
    </row>
    <row r="316" spans="11:17" ht="14.25">
      <c r="K316" s="124"/>
      <c r="L316" s="124"/>
      <c r="Q316" s="124"/>
    </row>
    <row r="317" spans="11:17" ht="14.25">
      <c r="K317" s="124"/>
      <c r="L317" s="124"/>
      <c r="Q317" s="124"/>
    </row>
    <row r="318" spans="11:17" ht="14.25">
      <c r="K318" s="124"/>
      <c r="L318" s="124"/>
      <c r="Q318" s="124"/>
    </row>
    <row r="319" spans="11:17" ht="14.25">
      <c r="K319" s="124"/>
      <c r="L319" s="124"/>
      <c r="Q319" s="124"/>
    </row>
    <row r="320" spans="11:17" ht="14.25">
      <c r="K320" s="124"/>
      <c r="L320" s="124"/>
      <c r="Q320" s="124"/>
    </row>
    <row r="321" spans="11:17" ht="14.25">
      <c r="K321" s="124"/>
      <c r="L321" s="124"/>
      <c r="Q321" s="124"/>
    </row>
    <row r="322" spans="11:17" ht="14.25">
      <c r="K322" s="124"/>
      <c r="L322" s="124"/>
      <c r="Q322" s="124"/>
    </row>
    <row r="323" spans="11:17" ht="14.25">
      <c r="K323" s="124"/>
      <c r="L323" s="124"/>
      <c r="Q323" s="124"/>
    </row>
    <row r="324" spans="11:17" ht="14.25">
      <c r="K324" s="124"/>
      <c r="L324" s="124"/>
      <c r="Q324" s="124"/>
    </row>
    <row r="325" spans="11:17" ht="14.25">
      <c r="K325" s="124"/>
      <c r="L325" s="124"/>
      <c r="Q325" s="124"/>
    </row>
    <row r="326" spans="11:17" ht="14.25">
      <c r="K326" s="124"/>
      <c r="L326" s="124"/>
      <c r="Q326" s="124"/>
    </row>
    <row r="327" spans="11:17" ht="14.25">
      <c r="K327" s="124"/>
      <c r="L327" s="124"/>
      <c r="Q327" s="124"/>
    </row>
    <row r="328" spans="11:17" ht="14.25">
      <c r="K328" s="124"/>
      <c r="L328" s="124"/>
      <c r="Q328" s="124"/>
    </row>
    <row r="329" spans="11:17" ht="14.25">
      <c r="K329" s="124"/>
      <c r="L329" s="124"/>
      <c r="Q329" s="12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3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G25" sqref="G25"/>
    </sheetView>
  </sheetViews>
  <sheetFormatPr defaultColWidth="9.140625" defaultRowHeight="12.75"/>
  <cols>
    <col min="1" max="1" width="2.7109375" style="22" customWidth="1"/>
    <col min="2" max="2" width="39.57421875" style="10" bestFit="1" customWidth="1"/>
    <col min="3" max="3" width="1.421875" style="10" customWidth="1"/>
    <col min="4" max="5" width="10.00390625" style="75" bestFit="1" customWidth="1"/>
    <col min="6" max="6" width="2.57421875" style="75" customWidth="1"/>
    <col min="7" max="7" width="10.00390625" style="75" bestFit="1" customWidth="1"/>
    <col min="8" max="8" width="9.8515625" style="75" bestFit="1" customWidth="1"/>
    <col min="9" max="9" width="9.8515625" style="75" customWidth="1"/>
    <col min="10" max="10" width="9.8515625" style="75" bestFit="1" customWidth="1"/>
    <col min="11" max="12" width="9.8515625" style="75" customWidth="1"/>
    <col min="13" max="13" width="9.8515625" style="122" bestFit="1" customWidth="1"/>
    <col min="14" max="14" width="7.8515625" style="75" customWidth="1"/>
    <col min="15" max="15" width="8.7109375" style="75" bestFit="1" customWidth="1"/>
    <col min="16" max="16" width="3.57421875" style="75" customWidth="1"/>
    <col min="17" max="17" width="9.8515625" style="75" customWidth="1"/>
    <col min="18" max="18" width="9.28125" style="122" bestFit="1" customWidth="1"/>
    <col min="19" max="19" width="8.57421875" style="75" customWidth="1"/>
    <col min="20" max="20" width="9.140625" style="22" customWidth="1"/>
    <col min="21" max="21" width="10.8515625" style="22" bestFit="1" customWidth="1"/>
    <col min="22" max="16384" width="9.140625" style="22" customWidth="1"/>
  </cols>
  <sheetData>
    <row r="1" spans="1:19" s="42" customFormat="1" ht="20.25">
      <c r="A1" s="41" t="s">
        <v>56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74" t="s">
        <v>393</v>
      </c>
      <c r="R2" s="74" t="s">
        <v>394</v>
      </c>
      <c r="S2" s="74" t="s">
        <v>395</v>
      </c>
    </row>
    <row r="3" spans="2:3" ht="6.75" customHeight="1">
      <c r="B3" s="26"/>
      <c r="C3" s="70"/>
    </row>
    <row r="4" spans="1:3" ht="15">
      <c r="A4" s="71" t="s">
        <v>108</v>
      </c>
      <c r="B4" s="22"/>
      <c r="C4" s="22"/>
    </row>
    <row r="5" spans="2:21" s="123" customFormat="1" ht="14.25">
      <c r="B5" s="33" t="s">
        <v>5</v>
      </c>
      <c r="C5" s="70"/>
      <c r="D5" s="75">
        <v>4301</v>
      </c>
      <c r="E5" s="75">
        <v>4455</v>
      </c>
      <c r="F5" s="75"/>
      <c r="G5" s="75">
        <v>1076</v>
      </c>
      <c r="H5" s="72">
        <v>1112</v>
      </c>
      <c r="I5" s="72">
        <v>1140</v>
      </c>
      <c r="J5" s="72">
        <v>1127</v>
      </c>
      <c r="K5" s="72">
        <v>1066</v>
      </c>
      <c r="L5" s="72">
        <v>1067</v>
      </c>
      <c r="M5" s="337">
        <v>1079</v>
      </c>
      <c r="N5" s="75">
        <v>1.1246485473289658</v>
      </c>
      <c r="O5" s="75">
        <v>-5.350877192982462</v>
      </c>
      <c r="P5" s="75"/>
      <c r="Q5" s="72">
        <v>3328</v>
      </c>
      <c r="R5" s="336">
        <v>3212</v>
      </c>
      <c r="S5" s="75">
        <v>-3.4855769230769273</v>
      </c>
      <c r="U5" s="137"/>
    </row>
    <row r="6" spans="2:21" s="123" customFormat="1" ht="14.25">
      <c r="B6" s="33" t="s">
        <v>250</v>
      </c>
      <c r="C6" s="70"/>
      <c r="D6" s="75">
        <v>1274</v>
      </c>
      <c r="E6" s="75">
        <v>1394</v>
      </c>
      <c r="F6" s="75"/>
      <c r="G6" s="75">
        <v>317</v>
      </c>
      <c r="H6" s="72">
        <v>358</v>
      </c>
      <c r="I6" s="72">
        <v>361</v>
      </c>
      <c r="J6" s="72">
        <v>358</v>
      </c>
      <c r="K6" s="72">
        <v>341</v>
      </c>
      <c r="L6" s="72">
        <v>358</v>
      </c>
      <c r="M6" s="337">
        <v>340</v>
      </c>
      <c r="N6" s="75">
        <v>-5.027932960893855</v>
      </c>
      <c r="O6" s="75">
        <v>-5.8171745152354575</v>
      </c>
      <c r="P6" s="75"/>
      <c r="Q6" s="72">
        <v>1036</v>
      </c>
      <c r="R6" s="336">
        <v>1039</v>
      </c>
      <c r="S6" s="75">
        <v>0.28957528957529455</v>
      </c>
      <c r="U6" s="137"/>
    </row>
    <row r="7" spans="2:21" s="123" customFormat="1" ht="14.25">
      <c r="B7" s="123" t="s">
        <v>390</v>
      </c>
      <c r="C7" s="33"/>
      <c r="D7" s="75">
        <v>456</v>
      </c>
      <c r="E7" s="75">
        <v>754</v>
      </c>
      <c r="F7" s="75"/>
      <c r="G7" s="75">
        <v>269</v>
      </c>
      <c r="H7" s="72">
        <v>322</v>
      </c>
      <c r="I7" s="72">
        <v>76</v>
      </c>
      <c r="J7" s="72">
        <v>87</v>
      </c>
      <c r="K7" s="72">
        <v>306</v>
      </c>
      <c r="L7" s="72">
        <v>390</v>
      </c>
      <c r="M7" s="337">
        <v>390</v>
      </c>
      <c r="N7" s="75">
        <v>0</v>
      </c>
      <c r="O7" s="75" t="s">
        <v>408</v>
      </c>
      <c r="P7" s="75"/>
      <c r="Q7" s="72">
        <v>667</v>
      </c>
      <c r="R7" s="336">
        <v>1086</v>
      </c>
      <c r="S7" s="75">
        <v>62.81859070464768</v>
      </c>
      <c r="U7" s="137"/>
    </row>
    <row r="8" spans="2:21" s="123" customFormat="1" ht="14.25">
      <c r="B8" s="33" t="s">
        <v>6</v>
      </c>
      <c r="C8" s="70"/>
      <c r="D8" s="75">
        <v>6031</v>
      </c>
      <c r="E8" s="75">
        <v>6603</v>
      </c>
      <c r="F8" s="75"/>
      <c r="G8" s="75">
        <v>1662</v>
      </c>
      <c r="H8" s="72">
        <v>1792</v>
      </c>
      <c r="I8" s="72">
        <v>1577</v>
      </c>
      <c r="J8" s="72">
        <v>1572</v>
      </c>
      <c r="K8" s="72">
        <v>1713</v>
      </c>
      <c r="L8" s="72">
        <v>1815</v>
      </c>
      <c r="M8" s="337">
        <v>1809</v>
      </c>
      <c r="N8" s="75">
        <v>-0.33057851239669533</v>
      </c>
      <c r="O8" s="75">
        <v>14.711477488902979</v>
      </c>
      <c r="P8" s="75"/>
      <c r="Q8" s="72">
        <v>5031</v>
      </c>
      <c r="R8" s="336">
        <v>5337</v>
      </c>
      <c r="S8" s="75">
        <v>6.082289803220031</v>
      </c>
      <c r="U8" s="137"/>
    </row>
    <row r="9" spans="2:21" s="123" customFormat="1" ht="14.25">
      <c r="B9" s="33" t="s">
        <v>0</v>
      </c>
      <c r="C9" s="33"/>
      <c r="D9" s="75">
        <v>2610</v>
      </c>
      <c r="E9" s="75">
        <v>2604</v>
      </c>
      <c r="F9" s="75"/>
      <c r="G9" s="75">
        <v>638</v>
      </c>
      <c r="H9" s="72">
        <v>631</v>
      </c>
      <c r="I9" s="72">
        <v>635</v>
      </c>
      <c r="J9" s="72">
        <v>700</v>
      </c>
      <c r="K9" s="72">
        <v>702</v>
      </c>
      <c r="L9" s="72">
        <v>717</v>
      </c>
      <c r="M9" s="337">
        <v>726</v>
      </c>
      <c r="N9" s="75">
        <v>1.2552301255230214</v>
      </c>
      <c r="O9" s="75">
        <v>14.330708661417324</v>
      </c>
      <c r="P9" s="75"/>
      <c r="Q9" s="72">
        <v>1904</v>
      </c>
      <c r="R9" s="336">
        <v>2145</v>
      </c>
      <c r="S9" s="75">
        <v>12.657563025210084</v>
      </c>
      <c r="U9" s="137"/>
    </row>
    <row r="10" spans="2:21" s="123" customFormat="1" ht="14.25">
      <c r="B10" s="33" t="s">
        <v>7</v>
      </c>
      <c r="C10" s="70"/>
      <c r="D10" s="75">
        <v>3421</v>
      </c>
      <c r="E10" s="75">
        <v>3999</v>
      </c>
      <c r="F10" s="75"/>
      <c r="G10" s="75">
        <v>1024</v>
      </c>
      <c r="H10" s="72">
        <v>1161</v>
      </c>
      <c r="I10" s="72">
        <v>942</v>
      </c>
      <c r="J10" s="72">
        <v>872</v>
      </c>
      <c r="K10" s="72">
        <v>1011</v>
      </c>
      <c r="L10" s="72">
        <v>1098</v>
      </c>
      <c r="M10" s="337">
        <v>1083</v>
      </c>
      <c r="N10" s="75">
        <v>-1.3661202185792365</v>
      </c>
      <c r="O10" s="75">
        <v>14.968152866242047</v>
      </c>
      <c r="P10" s="75"/>
      <c r="Q10" s="72">
        <v>3127</v>
      </c>
      <c r="R10" s="336">
        <v>3192</v>
      </c>
      <c r="S10" s="75">
        <v>2.078669651423093</v>
      </c>
      <c r="U10" s="137"/>
    </row>
    <row r="11" spans="2:21" s="123" customFormat="1" ht="14.25">
      <c r="B11" s="33" t="s">
        <v>8</v>
      </c>
      <c r="C11" s="33"/>
      <c r="D11" s="75">
        <v>784</v>
      </c>
      <c r="E11" s="75">
        <v>1529</v>
      </c>
      <c r="F11" s="75"/>
      <c r="G11" s="75">
        <v>414</v>
      </c>
      <c r="H11" s="72">
        <v>466</v>
      </c>
      <c r="I11" s="72">
        <v>265</v>
      </c>
      <c r="J11" s="72">
        <v>384</v>
      </c>
      <c r="K11" s="72">
        <v>355</v>
      </c>
      <c r="L11" s="72">
        <v>204</v>
      </c>
      <c r="M11" s="337">
        <v>195</v>
      </c>
      <c r="N11" s="75">
        <v>-4.411764705882348</v>
      </c>
      <c r="O11" s="75">
        <v>-26.415094339622648</v>
      </c>
      <c r="P11" s="75"/>
      <c r="Q11" s="72">
        <v>1145</v>
      </c>
      <c r="R11" s="336">
        <v>754</v>
      </c>
      <c r="S11" s="75">
        <v>-34.148471615720524</v>
      </c>
      <c r="U11" s="137"/>
    </row>
    <row r="12" spans="2:21" s="123" customFormat="1" ht="14.25">
      <c r="B12" s="33" t="s">
        <v>9</v>
      </c>
      <c r="C12" s="33"/>
      <c r="D12" s="75">
        <v>2712</v>
      </c>
      <c r="E12" s="75">
        <v>2536</v>
      </c>
      <c r="F12" s="75"/>
      <c r="G12" s="75">
        <v>630</v>
      </c>
      <c r="H12" s="72">
        <v>708</v>
      </c>
      <c r="I12" s="72">
        <v>704</v>
      </c>
      <c r="J12" s="72">
        <v>494</v>
      </c>
      <c r="K12" s="72">
        <v>678</v>
      </c>
      <c r="L12" s="72">
        <v>919</v>
      </c>
      <c r="M12" s="337">
        <v>919</v>
      </c>
      <c r="N12" s="75">
        <v>0</v>
      </c>
      <c r="O12" s="75">
        <v>30.53977272727273</v>
      </c>
      <c r="P12" s="75"/>
      <c r="Q12" s="72">
        <v>2042</v>
      </c>
      <c r="R12" s="336">
        <v>2516</v>
      </c>
      <c r="S12" s="75">
        <v>23.212536728697366</v>
      </c>
      <c r="U12" s="137"/>
    </row>
    <row r="13" spans="2:21" s="123" customFormat="1" ht="14.25">
      <c r="B13" s="33" t="s">
        <v>391</v>
      </c>
      <c r="C13" s="33"/>
      <c r="D13" s="75">
        <v>2056</v>
      </c>
      <c r="E13" s="75">
        <v>2064</v>
      </c>
      <c r="F13" s="75"/>
      <c r="G13" s="75">
        <v>456</v>
      </c>
      <c r="H13" s="72">
        <v>552</v>
      </c>
      <c r="I13" s="72">
        <v>563</v>
      </c>
      <c r="J13" s="72">
        <v>493</v>
      </c>
      <c r="K13" s="72">
        <v>532</v>
      </c>
      <c r="L13" s="72">
        <v>718</v>
      </c>
      <c r="M13" s="337">
        <v>722</v>
      </c>
      <c r="N13" s="75">
        <v>0.557103064066844</v>
      </c>
      <c r="O13" s="75">
        <v>28.24156305506216</v>
      </c>
      <c r="P13" s="75"/>
      <c r="Q13" s="72">
        <v>1571</v>
      </c>
      <c r="R13" s="336">
        <v>1972</v>
      </c>
      <c r="S13" s="75">
        <v>25.52514322087842</v>
      </c>
      <c r="U13" s="137"/>
    </row>
    <row r="14" spans="2:21" s="123" customFormat="1" ht="14.25">
      <c r="B14" s="33" t="s">
        <v>376</v>
      </c>
      <c r="C14" s="33"/>
      <c r="D14" s="75">
        <v>0</v>
      </c>
      <c r="E14" s="75">
        <v>0</v>
      </c>
      <c r="F14" s="75"/>
      <c r="G14" s="138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v>-1018</v>
      </c>
      <c r="M14" s="339">
        <v>0</v>
      </c>
      <c r="N14" s="75" t="s">
        <v>405</v>
      </c>
      <c r="O14" s="75">
        <v>0</v>
      </c>
      <c r="P14" s="75"/>
      <c r="Q14" s="322">
        <v>0</v>
      </c>
      <c r="R14" s="336">
        <v>-1018</v>
      </c>
      <c r="S14" s="75" t="s">
        <v>405</v>
      </c>
      <c r="U14" s="137"/>
    </row>
    <row r="15" spans="2:21" s="123" customFormat="1" ht="14.25">
      <c r="B15" s="33" t="s">
        <v>27</v>
      </c>
      <c r="C15" s="33"/>
      <c r="D15" s="75">
        <v>-127</v>
      </c>
      <c r="E15" s="75">
        <v>-23</v>
      </c>
      <c r="F15" s="75"/>
      <c r="G15" s="75">
        <v>-23</v>
      </c>
      <c r="H15" s="322">
        <v>0</v>
      </c>
      <c r="I15" s="322">
        <v>0</v>
      </c>
      <c r="J15" s="322">
        <v>0</v>
      </c>
      <c r="K15" s="322">
        <v>0</v>
      </c>
      <c r="L15" s="322">
        <v>0</v>
      </c>
      <c r="M15" s="339">
        <v>0</v>
      </c>
      <c r="N15" s="75">
        <v>0</v>
      </c>
      <c r="O15" s="75">
        <v>0</v>
      </c>
      <c r="P15" s="75"/>
      <c r="Q15" s="72">
        <v>-23</v>
      </c>
      <c r="R15" s="338">
        <v>0</v>
      </c>
      <c r="S15" s="75">
        <v>-100</v>
      </c>
      <c r="U15" s="137"/>
    </row>
    <row r="16" spans="2:21" s="123" customFormat="1" ht="28.5">
      <c r="B16" s="33" t="s">
        <v>392</v>
      </c>
      <c r="C16" s="33"/>
      <c r="D16" s="75">
        <v>1929</v>
      </c>
      <c r="E16" s="75">
        <v>2041</v>
      </c>
      <c r="F16" s="75"/>
      <c r="G16" s="75">
        <v>433</v>
      </c>
      <c r="H16" s="72">
        <v>552</v>
      </c>
      <c r="I16" s="72">
        <v>563</v>
      </c>
      <c r="J16" s="72">
        <v>493</v>
      </c>
      <c r="K16" s="72">
        <v>532</v>
      </c>
      <c r="L16" s="72">
        <v>-300</v>
      </c>
      <c r="M16" s="337">
        <v>722</v>
      </c>
      <c r="N16" s="75" t="s">
        <v>405</v>
      </c>
      <c r="O16" s="75">
        <v>28.24156305506216</v>
      </c>
      <c r="P16" s="75"/>
      <c r="Q16" s="72">
        <v>1548</v>
      </c>
      <c r="R16" s="336">
        <v>954</v>
      </c>
      <c r="S16" s="75">
        <v>-38.372093023255815</v>
      </c>
      <c r="U16" s="137"/>
    </row>
    <row r="17" spans="2:18" ht="14.25">
      <c r="B17" s="22"/>
      <c r="C17" s="22"/>
      <c r="H17" s="72"/>
      <c r="I17" s="72"/>
      <c r="J17" s="72"/>
      <c r="K17" s="72"/>
      <c r="L17" s="72"/>
      <c r="M17" s="151"/>
      <c r="Q17" s="72"/>
      <c r="R17" s="151"/>
    </row>
    <row r="18" spans="1:18" ht="15">
      <c r="A18" s="71" t="s">
        <v>109</v>
      </c>
      <c r="B18" s="22"/>
      <c r="C18" s="22"/>
      <c r="H18" s="72"/>
      <c r="I18" s="72"/>
      <c r="J18" s="72"/>
      <c r="K18" s="72"/>
      <c r="L18" s="72"/>
      <c r="M18" s="151"/>
      <c r="Q18" s="72"/>
      <c r="R18" s="151"/>
    </row>
    <row r="19" spans="2:19" s="123" customFormat="1" ht="14.25">
      <c r="B19" s="33" t="s">
        <v>17</v>
      </c>
      <c r="C19" s="33"/>
      <c r="D19" s="75">
        <v>126481</v>
      </c>
      <c r="E19" s="75">
        <v>130583</v>
      </c>
      <c r="F19" s="75"/>
      <c r="G19" s="75">
        <v>130557</v>
      </c>
      <c r="H19" s="72">
        <v>127970</v>
      </c>
      <c r="I19" s="72">
        <v>128308</v>
      </c>
      <c r="J19" s="72">
        <v>130583</v>
      </c>
      <c r="K19" s="72">
        <v>133908</v>
      </c>
      <c r="L19" s="72">
        <v>146070</v>
      </c>
      <c r="M19" s="335">
        <v>147785</v>
      </c>
      <c r="N19" s="75">
        <v>1.1740946121722384</v>
      </c>
      <c r="O19" s="75">
        <v>15.179879664557161</v>
      </c>
      <c r="P19" s="75"/>
      <c r="Q19" s="72">
        <v>128308</v>
      </c>
      <c r="R19" s="335">
        <v>147785</v>
      </c>
      <c r="S19" s="75">
        <v>15.179879664557161</v>
      </c>
    </row>
    <row r="20" spans="2:19" s="123" customFormat="1" ht="14.25">
      <c r="B20" s="33" t="s">
        <v>18</v>
      </c>
      <c r="C20" s="33"/>
      <c r="D20" s="75">
        <v>22159</v>
      </c>
      <c r="E20" s="75">
        <v>24189</v>
      </c>
      <c r="F20" s="75"/>
      <c r="G20" s="75">
        <v>30261</v>
      </c>
      <c r="H20" s="72">
        <v>35204</v>
      </c>
      <c r="I20" s="72">
        <v>33365</v>
      </c>
      <c r="J20" s="72">
        <v>24189</v>
      </c>
      <c r="K20" s="72">
        <v>18672</v>
      </c>
      <c r="L20" s="72">
        <v>21846</v>
      </c>
      <c r="M20" s="335">
        <v>25820</v>
      </c>
      <c r="N20" s="75">
        <v>18.19097317586744</v>
      </c>
      <c r="O20" s="75">
        <v>-22.61351715869924</v>
      </c>
      <c r="P20" s="75"/>
      <c r="Q20" s="72">
        <v>33365</v>
      </c>
      <c r="R20" s="335">
        <v>25820</v>
      </c>
      <c r="S20" s="75">
        <v>-22.61351715869924</v>
      </c>
    </row>
    <row r="21" spans="2:19" s="123" customFormat="1" ht="14.25">
      <c r="B21" s="33" t="s">
        <v>10</v>
      </c>
      <c r="C21" s="33"/>
      <c r="D21" s="75">
        <v>256718</v>
      </c>
      <c r="E21" s="75">
        <v>258644</v>
      </c>
      <c r="F21" s="75"/>
      <c r="G21" s="75">
        <v>273252</v>
      </c>
      <c r="H21" s="72">
        <v>262948</v>
      </c>
      <c r="I21" s="72">
        <v>259470</v>
      </c>
      <c r="J21" s="72">
        <v>258644</v>
      </c>
      <c r="K21" s="72">
        <v>262036</v>
      </c>
      <c r="L21" s="72">
        <v>276250</v>
      </c>
      <c r="M21" s="335">
        <v>279436</v>
      </c>
      <c r="N21" s="75">
        <v>1.153303167420816</v>
      </c>
      <c r="O21" s="75">
        <v>7.694916560681397</v>
      </c>
      <c r="P21" s="75"/>
      <c r="Q21" s="72">
        <v>259470</v>
      </c>
      <c r="R21" s="335">
        <v>279436</v>
      </c>
      <c r="S21" s="75">
        <v>7.694916560681397</v>
      </c>
    </row>
    <row r="22" spans="2:19" s="123" customFormat="1" ht="14.25">
      <c r="B22" s="33" t="s">
        <v>21</v>
      </c>
      <c r="C22" s="33"/>
      <c r="D22" s="75">
        <v>169858</v>
      </c>
      <c r="E22" s="75">
        <v>183432</v>
      </c>
      <c r="F22" s="75"/>
      <c r="G22" s="75">
        <v>179818</v>
      </c>
      <c r="H22" s="72">
        <v>179033</v>
      </c>
      <c r="I22" s="72">
        <v>180185</v>
      </c>
      <c r="J22" s="72">
        <v>183432</v>
      </c>
      <c r="K22" s="72">
        <v>181560</v>
      </c>
      <c r="L22" s="72">
        <v>183929</v>
      </c>
      <c r="M22" s="335">
        <v>185211</v>
      </c>
      <c r="N22" s="75">
        <v>0.6970080846413484</v>
      </c>
      <c r="O22" s="75">
        <v>2.7893553847434527</v>
      </c>
      <c r="P22" s="75"/>
      <c r="Q22" s="72">
        <v>180185</v>
      </c>
      <c r="R22" s="335">
        <v>185211</v>
      </c>
      <c r="S22" s="75">
        <v>2.7893553847434527</v>
      </c>
    </row>
    <row r="23" spans="2:19" s="123" customFormat="1" ht="14.25">
      <c r="B23" s="33" t="s">
        <v>11</v>
      </c>
      <c r="C23" s="33"/>
      <c r="D23" s="75">
        <v>232715</v>
      </c>
      <c r="E23" s="75">
        <v>229145</v>
      </c>
      <c r="F23" s="75"/>
      <c r="G23" s="75">
        <v>244923</v>
      </c>
      <c r="H23" s="72">
        <v>234274</v>
      </c>
      <c r="I23" s="72">
        <v>230128</v>
      </c>
      <c r="J23" s="72">
        <v>229145</v>
      </c>
      <c r="K23" s="72">
        <v>231716</v>
      </c>
      <c r="L23" s="72">
        <v>246522</v>
      </c>
      <c r="M23" s="335">
        <v>248969</v>
      </c>
      <c r="N23" s="75">
        <v>0.9926091788968083</v>
      </c>
      <c r="O23" s="75">
        <v>8.187182785232562</v>
      </c>
      <c r="P23" s="75"/>
      <c r="Q23" s="72">
        <v>230128</v>
      </c>
      <c r="R23" s="335">
        <v>248969</v>
      </c>
      <c r="S23" s="75">
        <v>8.187182785232562</v>
      </c>
    </row>
    <row r="24" spans="2:19" s="123" customFormat="1" ht="14.25">
      <c r="B24" s="33" t="s">
        <v>12</v>
      </c>
      <c r="C24" s="33"/>
      <c r="D24" s="75">
        <v>19819</v>
      </c>
      <c r="E24" s="75">
        <v>25373</v>
      </c>
      <c r="F24" s="75"/>
      <c r="G24" s="75">
        <v>24042</v>
      </c>
      <c r="H24" s="72">
        <v>24465</v>
      </c>
      <c r="I24" s="72">
        <v>25174</v>
      </c>
      <c r="J24" s="72">
        <v>25373</v>
      </c>
      <c r="K24" s="72">
        <v>26183</v>
      </c>
      <c r="L24" s="72">
        <v>25616</v>
      </c>
      <c r="M24" s="335">
        <v>26424</v>
      </c>
      <c r="N24" s="75">
        <v>3.1542785758900793</v>
      </c>
      <c r="O24" s="75">
        <v>4.965440533884169</v>
      </c>
      <c r="P24" s="75"/>
      <c r="Q24" s="72">
        <v>25174</v>
      </c>
      <c r="R24" s="335">
        <v>26424</v>
      </c>
      <c r="S24" s="75">
        <v>4.965440533884169</v>
      </c>
    </row>
    <row r="25" spans="2:18" ht="14.25">
      <c r="B25" s="22"/>
      <c r="C25" s="22"/>
      <c r="H25" s="110"/>
      <c r="I25" s="110"/>
      <c r="J25" s="110"/>
      <c r="K25" s="110"/>
      <c r="L25" s="110"/>
      <c r="M25" s="151"/>
      <c r="Q25" s="110"/>
      <c r="R25" s="151"/>
    </row>
    <row r="26" spans="1:18" ht="15">
      <c r="A26" s="40" t="s">
        <v>340</v>
      </c>
      <c r="B26" s="22"/>
      <c r="C26" s="22"/>
      <c r="H26" s="106"/>
      <c r="I26" s="106"/>
      <c r="J26" s="106"/>
      <c r="K26" s="106"/>
      <c r="L26" s="106"/>
      <c r="M26" s="151"/>
      <c r="Q26" s="106"/>
      <c r="R26" s="151"/>
    </row>
    <row r="27" spans="2:21" s="120" customFormat="1" ht="14.25">
      <c r="B27" s="30" t="s">
        <v>181</v>
      </c>
      <c r="C27" s="89"/>
      <c r="D27" s="87">
        <v>2.04</v>
      </c>
      <c r="E27" s="87">
        <v>2.02</v>
      </c>
      <c r="F27" s="87"/>
      <c r="G27" s="385">
        <v>1.99</v>
      </c>
      <c r="H27" s="386">
        <v>2.01</v>
      </c>
      <c r="I27" s="386">
        <v>2.03</v>
      </c>
      <c r="J27" s="386">
        <v>2.02</v>
      </c>
      <c r="K27" s="386">
        <v>1.93</v>
      </c>
      <c r="L27" s="386">
        <v>1.84</v>
      </c>
      <c r="M27" s="388">
        <v>1.8</v>
      </c>
      <c r="N27" s="385">
        <v>-0.04</v>
      </c>
      <c r="O27" s="385">
        <v>-0.23</v>
      </c>
      <c r="P27" s="385"/>
      <c r="Q27" s="386">
        <v>2.02</v>
      </c>
      <c r="R27" s="388">
        <v>1.86</v>
      </c>
      <c r="S27" s="385">
        <v>-0.16</v>
      </c>
      <c r="T27" s="387"/>
      <c r="U27" s="387"/>
    </row>
    <row r="28" spans="2:19" s="121" customFormat="1" ht="14.25">
      <c r="B28" s="84" t="s">
        <v>13</v>
      </c>
      <c r="C28" s="84"/>
      <c r="D28" s="85">
        <v>28.69</v>
      </c>
      <c r="E28" s="85">
        <v>32.53</v>
      </c>
      <c r="F28" s="85"/>
      <c r="G28" s="85">
        <v>35.26</v>
      </c>
      <c r="H28" s="86">
        <v>37.9</v>
      </c>
      <c r="I28" s="86">
        <v>27.71</v>
      </c>
      <c r="J28" s="86">
        <v>28.31</v>
      </c>
      <c r="K28" s="86">
        <v>37.8</v>
      </c>
      <c r="L28" s="86">
        <v>41.2</v>
      </c>
      <c r="M28" s="381">
        <v>40.4</v>
      </c>
      <c r="N28" s="389">
        <v>-0.8000000000000043</v>
      </c>
      <c r="O28" s="389">
        <v>12.69</v>
      </c>
      <c r="P28" s="85"/>
      <c r="Q28" s="86">
        <v>33.9</v>
      </c>
      <c r="R28" s="381">
        <v>39.8</v>
      </c>
      <c r="S28" s="85">
        <v>5.9</v>
      </c>
    </row>
    <row r="29" spans="2:21" s="121" customFormat="1" ht="14.25">
      <c r="B29" s="84" t="s">
        <v>14</v>
      </c>
      <c r="C29" s="84"/>
      <c r="D29" s="85">
        <v>43.28</v>
      </c>
      <c r="E29" s="85">
        <v>39.44</v>
      </c>
      <c r="F29" s="85"/>
      <c r="G29" s="389">
        <v>38.39</v>
      </c>
      <c r="H29" s="390">
        <v>35.21</v>
      </c>
      <c r="I29" s="390">
        <v>40.27</v>
      </c>
      <c r="J29" s="390">
        <v>44.53</v>
      </c>
      <c r="K29" s="390">
        <v>41</v>
      </c>
      <c r="L29" s="390">
        <v>39.5</v>
      </c>
      <c r="M29" s="381">
        <v>40.1</v>
      </c>
      <c r="N29" s="389">
        <v>0.6000000000000014</v>
      </c>
      <c r="O29" s="389">
        <v>-0.1700000000000017</v>
      </c>
      <c r="P29" s="389"/>
      <c r="Q29" s="390">
        <v>37.8</v>
      </c>
      <c r="R29" s="381">
        <v>40.2</v>
      </c>
      <c r="S29" s="389">
        <v>2.4000000000000057</v>
      </c>
      <c r="T29" s="391"/>
      <c r="U29" s="391"/>
    </row>
    <row r="30" spans="2:19" s="120" customFormat="1" ht="14.25">
      <c r="B30" s="30" t="s">
        <v>182</v>
      </c>
      <c r="C30" s="30"/>
      <c r="D30" s="87">
        <v>0.84</v>
      </c>
      <c r="E30" s="87">
        <v>0.8</v>
      </c>
      <c r="F30" s="87"/>
      <c r="G30" s="385">
        <v>0.69</v>
      </c>
      <c r="H30" s="386">
        <v>0.82</v>
      </c>
      <c r="I30" s="386">
        <v>0.86</v>
      </c>
      <c r="J30" s="386">
        <v>0.76</v>
      </c>
      <c r="K30" s="386">
        <v>0.82</v>
      </c>
      <c r="L30" s="386">
        <v>1.07</v>
      </c>
      <c r="M30" s="388">
        <v>1.04</v>
      </c>
      <c r="N30" s="385">
        <v>-0.03</v>
      </c>
      <c r="O30" s="385">
        <v>0.18</v>
      </c>
      <c r="P30" s="385"/>
      <c r="Q30" s="386">
        <v>0.81</v>
      </c>
      <c r="R30" s="388">
        <v>0.98</v>
      </c>
      <c r="S30" s="385">
        <v>0.17</v>
      </c>
    </row>
    <row r="31" spans="2:19" s="120" customFormat="1" ht="14.25">
      <c r="B31" s="30" t="s">
        <v>183</v>
      </c>
      <c r="C31" s="30"/>
      <c r="D31" s="87">
        <v>10.12</v>
      </c>
      <c r="E31" s="87">
        <v>8.44</v>
      </c>
      <c r="F31" s="87"/>
      <c r="G31" s="87">
        <v>8.01</v>
      </c>
      <c r="H31" s="88">
        <v>9.1</v>
      </c>
      <c r="I31" s="88">
        <v>9.08</v>
      </c>
      <c r="J31" s="88">
        <v>7.76</v>
      </c>
      <c r="K31" s="88">
        <v>8.24</v>
      </c>
      <c r="L31" s="88">
        <v>11.08</v>
      </c>
      <c r="M31" s="388">
        <v>11.06</v>
      </c>
      <c r="N31" s="385">
        <v>-0.019999999999999574</v>
      </c>
      <c r="O31" s="385">
        <v>1.98</v>
      </c>
      <c r="P31" s="87"/>
      <c r="Q31" s="88">
        <v>8.65</v>
      </c>
      <c r="R31" s="388">
        <v>10.18</v>
      </c>
      <c r="S31" s="87">
        <v>1.53</v>
      </c>
    </row>
    <row r="32" spans="2:19" s="121" customFormat="1" ht="14.25">
      <c r="B32" s="84" t="s">
        <v>184</v>
      </c>
      <c r="C32" s="84"/>
      <c r="D32" s="85">
        <v>74.46</v>
      </c>
      <c r="E32" s="85">
        <v>71.19</v>
      </c>
      <c r="F32" s="85"/>
      <c r="G32" s="85">
        <v>72.61</v>
      </c>
      <c r="H32" s="86">
        <v>71.48</v>
      </c>
      <c r="I32" s="86">
        <v>71.21</v>
      </c>
      <c r="J32" s="86">
        <v>71.19</v>
      </c>
      <c r="K32" s="86">
        <v>73.8</v>
      </c>
      <c r="L32" s="86">
        <v>79.4</v>
      </c>
      <c r="M32" s="381">
        <v>79.8</v>
      </c>
      <c r="N32" s="389">
        <v>0.3999999999999915</v>
      </c>
      <c r="O32" s="389">
        <v>8.59</v>
      </c>
      <c r="P32" s="85"/>
      <c r="Q32" s="86">
        <v>71.2</v>
      </c>
      <c r="R32" s="381">
        <v>79.8</v>
      </c>
      <c r="S32" s="85">
        <v>8.599999999999994</v>
      </c>
    </row>
    <row r="33" spans="2:19" s="121" customFormat="1" ht="14.25">
      <c r="B33" s="84" t="s">
        <v>15</v>
      </c>
      <c r="C33" s="84"/>
      <c r="D33" s="85">
        <v>1.5</v>
      </c>
      <c r="E33" s="85">
        <v>2.9</v>
      </c>
      <c r="F33" s="85"/>
      <c r="G33" s="85">
        <v>2</v>
      </c>
      <c r="H33" s="86">
        <v>2.8</v>
      </c>
      <c r="I33" s="86">
        <v>2.6</v>
      </c>
      <c r="J33" s="86">
        <v>2.9</v>
      </c>
      <c r="K33" s="86">
        <v>2.7</v>
      </c>
      <c r="L33" s="86">
        <v>2.3</v>
      </c>
      <c r="M33" s="392">
        <v>2.1</v>
      </c>
      <c r="N33" s="389">
        <v>-0.2</v>
      </c>
      <c r="O33" s="389">
        <v>-0.5</v>
      </c>
      <c r="P33" s="85"/>
      <c r="Q33" s="86">
        <v>2.6</v>
      </c>
      <c r="R33" s="392">
        <v>2.1</v>
      </c>
      <c r="S33" s="85">
        <v>-0.5</v>
      </c>
    </row>
    <row r="34" spans="2:19" s="123" customFormat="1" ht="14.25">
      <c r="B34" s="6" t="s">
        <v>191</v>
      </c>
      <c r="C34" s="6"/>
      <c r="D34" s="75">
        <v>35</v>
      </c>
      <c r="E34" s="75">
        <v>85</v>
      </c>
      <c r="F34" s="75"/>
      <c r="G34" s="75">
        <v>70</v>
      </c>
      <c r="H34" s="328">
        <v>83</v>
      </c>
      <c r="I34" s="328">
        <v>70</v>
      </c>
      <c r="J34" s="328">
        <v>116</v>
      </c>
      <c r="K34" s="328">
        <v>97</v>
      </c>
      <c r="L34" s="328">
        <v>19</v>
      </c>
      <c r="M34" s="354">
        <v>33</v>
      </c>
      <c r="N34" s="320">
        <v>14</v>
      </c>
      <c r="O34" s="137">
        <v>-37</v>
      </c>
      <c r="P34" s="75"/>
      <c r="Q34" s="328">
        <v>75</v>
      </c>
      <c r="R34" s="354">
        <v>49</v>
      </c>
      <c r="S34" s="75">
        <v>-26</v>
      </c>
    </row>
    <row r="35" spans="2:19" s="121" customFormat="1" ht="14.25">
      <c r="B35" s="84" t="s">
        <v>189</v>
      </c>
      <c r="C35" s="84"/>
      <c r="D35" s="85">
        <v>10.1</v>
      </c>
      <c r="E35" s="85">
        <v>13.1</v>
      </c>
      <c r="F35" s="85"/>
      <c r="G35" s="85">
        <v>12.5</v>
      </c>
      <c r="H35" s="86">
        <v>12.6</v>
      </c>
      <c r="I35" s="86">
        <v>12.5</v>
      </c>
      <c r="J35" s="86">
        <v>13.1</v>
      </c>
      <c r="K35" s="86">
        <v>13.4</v>
      </c>
      <c r="L35" s="86">
        <v>13.1</v>
      </c>
      <c r="M35" s="381">
        <v>13.1</v>
      </c>
      <c r="N35" s="389">
        <v>0</v>
      </c>
      <c r="O35" s="389">
        <v>0.6</v>
      </c>
      <c r="P35" s="85"/>
      <c r="Q35" s="86">
        <v>12.5</v>
      </c>
      <c r="R35" s="381">
        <v>13.1</v>
      </c>
      <c r="S35" s="85">
        <v>0.6</v>
      </c>
    </row>
    <row r="36" spans="2:19" s="121" customFormat="1" ht="14.25">
      <c r="B36" s="84" t="s">
        <v>190</v>
      </c>
      <c r="C36" s="84"/>
      <c r="D36" s="85">
        <v>14</v>
      </c>
      <c r="E36" s="85">
        <v>16.7</v>
      </c>
      <c r="F36" s="85"/>
      <c r="G36" s="85">
        <v>16.7</v>
      </c>
      <c r="H36" s="86">
        <v>16.2</v>
      </c>
      <c r="I36" s="86">
        <v>16.1</v>
      </c>
      <c r="J36" s="86">
        <v>16.7</v>
      </c>
      <c r="K36" s="86">
        <v>17.1</v>
      </c>
      <c r="L36" s="86">
        <v>16.5</v>
      </c>
      <c r="M36" s="382">
        <v>16.3</v>
      </c>
      <c r="N36" s="389">
        <v>-0.1999999999999993</v>
      </c>
      <c r="O36" s="389">
        <v>0.1999999999999993</v>
      </c>
      <c r="P36" s="85"/>
      <c r="Q36" s="86">
        <v>16.1</v>
      </c>
      <c r="R36" s="382">
        <v>16.3</v>
      </c>
      <c r="S36" s="85">
        <v>0.1999999999999993</v>
      </c>
    </row>
    <row r="37" spans="13:18" ht="14.25">
      <c r="M37" s="151"/>
      <c r="R37" s="151"/>
    </row>
    <row r="38" spans="13:18" ht="14.25">
      <c r="M38" s="151"/>
      <c r="R38" s="15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4" sqref="D4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3.00390625" style="5" customWidth="1"/>
    <col min="4" max="4" width="9.8515625" style="129" bestFit="1" customWidth="1"/>
    <col min="5" max="5" width="9.8515625" style="124" bestFit="1" customWidth="1"/>
    <col min="6" max="6" width="2.140625" style="124" customWidth="1"/>
    <col min="7" max="8" width="9.8515625" style="124" bestFit="1" customWidth="1"/>
    <col min="9" max="10" width="9.8515625" style="124" customWidth="1"/>
    <col min="11" max="11" width="9.8515625" style="124" bestFit="1" customWidth="1"/>
    <col min="12" max="12" width="9.8515625" style="124" customWidth="1"/>
    <col min="13" max="13" width="9.8515625" style="125" bestFit="1" customWidth="1"/>
    <col min="14" max="15" width="6.57421875" style="124" bestFit="1" customWidth="1"/>
    <col min="16" max="16" width="3.421875" style="124" customWidth="1"/>
    <col min="17" max="17" width="9.8515625" style="124" bestFit="1" customWidth="1"/>
    <col min="18" max="18" width="9.8515625" style="125" bestFit="1" customWidth="1"/>
    <col min="19" max="19" width="6.57421875" style="124" bestFit="1" customWidth="1"/>
    <col min="20" max="16384" width="9.140625" style="20" customWidth="1"/>
  </cols>
  <sheetData>
    <row r="1" spans="1:19" s="42" customFormat="1" ht="20.25">
      <c r="A1" s="41" t="s">
        <v>53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45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48"/>
      <c r="N3" s="17"/>
      <c r="O3" s="17"/>
      <c r="P3" s="32"/>
      <c r="Q3" s="17"/>
      <c r="R3" s="148"/>
      <c r="S3" s="17"/>
    </row>
    <row r="4" spans="2:19" ht="14.25">
      <c r="B4" s="104" t="s">
        <v>5</v>
      </c>
      <c r="C4" s="20"/>
      <c r="D4" s="124">
        <v>2869</v>
      </c>
      <c r="E4" s="124">
        <v>2738</v>
      </c>
      <c r="G4" s="124">
        <v>655</v>
      </c>
      <c r="H4" s="124">
        <v>673</v>
      </c>
      <c r="I4" s="124">
        <v>706</v>
      </c>
      <c r="J4" s="124">
        <v>704</v>
      </c>
      <c r="K4" s="124">
        <v>657</v>
      </c>
      <c r="L4" s="124">
        <v>643</v>
      </c>
      <c r="M4" s="122">
        <v>680</v>
      </c>
      <c r="N4" s="124">
        <v>5.754276827371685</v>
      </c>
      <c r="O4" s="124">
        <v>-3.682719546742208</v>
      </c>
      <c r="Q4" s="124">
        <v>2034</v>
      </c>
      <c r="R4" s="122">
        <v>1980</v>
      </c>
      <c r="S4" s="124">
        <v>-2.6548672566371723</v>
      </c>
    </row>
    <row r="5" spans="2:19" ht="14.25">
      <c r="B5" s="104" t="s">
        <v>25</v>
      </c>
      <c r="C5" s="20"/>
      <c r="D5" s="124">
        <v>803</v>
      </c>
      <c r="E5" s="124">
        <v>1253</v>
      </c>
      <c r="G5" s="124">
        <v>304</v>
      </c>
      <c r="H5" s="124">
        <v>471</v>
      </c>
      <c r="I5" s="124">
        <v>228</v>
      </c>
      <c r="J5" s="124">
        <v>250</v>
      </c>
      <c r="K5" s="124">
        <v>369</v>
      </c>
      <c r="L5" s="124">
        <v>513</v>
      </c>
      <c r="M5" s="122">
        <v>444</v>
      </c>
      <c r="N5" s="124">
        <v>-13.450292397660824</v>
      </c>
      <c r="O5" s="124">
        <v>94.73684210526316</v>
      </c>
      <c r="Q5" s="124">
        <v>1003</v>
      </c>
      <c r="R5" s="122">
        <v>1326</v>
      </c>
      <c r="S5" s="124">
        <v>32.20338983050848</v>
      </c>
    </row>
    <row r="6" spans="2:19" ht="14.25">
      <c r="B6" s="104" t="s">
        <v>6</v>
      </c>
      <c r="C6" s="20"/>
      <c r="D6" s="124">
        <v>3672</v>
      </c>
      <c r="E6" s="124">
        <v>3991</v>
      </c>
      <c r="G6" s="124">
        <v>959</v>
      </c>
      <c r="H6" s="124">
        <v>1144</v>
      </c>
      <c r="I6" s="124">
        <v>934</v>
      </c>
      <c r="J6" s="124">
        <v>954</v>
      </c>
      <c r="K6" s="124">
        <v>1026</v>
      </c>
      <c r="L6" s="124">
        <v>1156</v>
      </c>
      <c r="M6" s="122">
        <v>1124</v>
      </c>
      <c r="N6" s="124">
        <v>-2.768166089965396</v>
      </c>
      <c r="O6" s="124">
        <v>20.342612419700213</v>
      </c>
      <c r="Q6" s="124">
        <v>3037</v>
      </c>
      <c r="R6" s="122">
        <v>3306</v>
      </c>
      <c r="S6" s="124">
        <v>8.857425090549874</v>
      </c>
    </row>
    <row r="7" spans="2:19" ht="14.25">
      <c r="B7" s="104" t="s">
        <v>0</v>
      </c>
      <c r="C7" s="20"/>
      <c r="D7" s="124">
        <v>1467</v>
      </c>
      <c r="E7" s="124">
        <v>1512</v>
      </c>
      <c r="G7" s="124">
        <v>375</v>
      </c>
      <c r="H7" s="124">
        <v>360</v>
      </c>
      <c r="I7" s="124">
        <v>367</v>
      </c>
      <c r="J7" s="124">
        <v>410</v>
      </c>
      <c r="K7" s="124">
        <v>419</v>
      </c>
      <c r="L7" s="124">
        <v>323</v>
      </c>
      <c r="M7" s="122">
        <v>424</v>
      </c>
      <c r="N7" s="124">
        <v>31.269349845201244</v>
      </c>
      <c r="O7" s="124">
        <v>15.531335149863757</v>
      </c>
      <c r="Q7" s="124">
        <v>1102</v>
      </c>
      <c r="R7" s="122">
        <v>1166</v>
      </c>
      <c r="S7" s="124">
        <v>5.807622504537213</v>
      </c>
    </row>
    <row r="8" spans="2:19" ht="14.25">
      <c r="B8" s="104" t="s">
        <v>8</v>
      </c>
      <c r="C8" s="20"/>
      <c r="D8" s="124">
        <v>423</v>
      </c>
      <c r="E8" s="124">
        <v>1034</v>
      </c>
      <c r="G8" s="124">
        <v>226</v>
      </c>
      <c r="H8" s="124">
        <v>372</v>
      </c>
      <c r="I8" s="124">
        <v>227</v>
      </c>
      <c r="J8" s="124">
        <v>209</v>
      </c>
      <c r="K8" s="124">
        <v>278</v>
      </c>
      <c r="L8" s="124">
        <v>148</v>
      </c>
      <c r="M8" s="122">
        <v>115</v>
      </c>
      <c r="N8" s="124">
        <v>-22.297297297297302</v>
      </c>
      <c r="O8" s="124">
        <v>-49.33920704845814</v>
      </c>
      <c r="Q8" s="124">
        <v>825</v>
      </c>
      <c r="R8" s="122">
        <v>541</v>
      </c>
      <c r="S8" s="124">
        <v>-34.42424242424242</v>
      </c>
    </row>
    <row r="9" spans="2:19" ht="14.25">
      <c r="B9" s="105" t="s">
        <v>72</v>
      </c>
      <c r="C9" s="20"/>
      <c r="D9" s="124">
        <v>21</v>
      </c>
      <c r="E9" s="124">
        <v>16</v>
      </c>
      <c r="G9" s="124">
        <v>3</v>
      </c>
      <c r="H9" s="124">
        <v>4</v>
      </c>
      <c r="I9" s="124">
        <v>6</v>
      </c>
      <c r="J9" s="124">
        <v>3</v>
      </c>
      <c r="K9" s="124">
        <v>3</v>
      </c>
      <c r="L9" s="124">
        <v>2</v>
      </c>
      <c r="M9" s="122">
        <v>2</v>
      </c>
      <c r="N9" s="124">
        <v>0</v>
      </c>
      <c r="O9" s="124">
        <v>-66.66666666666667</v>
      </c>
      <c r="Q9" s="124">
        <v>13</v>
      </c>
      <c r="R9" s="122">
        <v>7</v>
      </c>
      <c r="S9" s="124">
        <v>-46.15384615384615</v>
      </c>
    </row>
    <row r="10" spans="2:19" ht="14.25">
      <c r="B10" s="105" t="s">
        <v>9</v>
      </c>
      <c r="C10" s="20"/>
      <c r="D10" s="124">
        <v>1803</v>
      </c>
      <c r="E10" s="124">
        <v>1461</v>
      </c>
      <c r="G10" s="124">
        <v>361</v>
      </c>
      <c r="H10" s="124">
        <v>416</v>
      </c>
      <c r="I10" s="124">
        <v>346</v>
      </c>
      <c r="J10" s="124">
        <v>338</v>
      </c>
      <c r="K10" s="124">
        <v>332</v>
      </c>
      <c r="L10" s="124">
        <v>687</v>
      </c>
      <c r="M10" s="122">
        <v>587</v>
      </c>
      <c r="N10" s="124">
        <v>-14.556040756914124</v>
      </c>
      <c r="O10" s="124">
        <v>69.65317919075144</v>
      </c>
      <c r="Q10" s="124">
        <v>1123</v>
      </c>
      <c r="R10" s="122">
        <v>1606</v>
      </c>
      <c r="S10" s="124">
        <v>43.009795191451474</v>
      </c>
    </row>
    <row r="11" spans="2:19" ht="14.25">
      <c r="B11" s="105" t="s">
        <v>73</v>
      </c>
      <c r="C11" s="20"/>
      <c r="D11" s="124">
        <v>249</v>
      </c>
      <c r="E11" s="124">
        <v>88</v>
      </c>
      <c r="G11" s="124">
        <v>43</v>
      </c>
      <c r="H11" s="124">
        <v>40</v>
      </c>
      <c r="I11" s="124">
        <v>50</v>
      </c>
      <c r="J11" s="124">
        <v>-45</v>
      </c>
      <c r="K11" s="124">
        <v>26</v>
      </c>
      <c r="L11" s="124">
        <v>96</v>
      </c>
      <c r="M11" s="122">
        <v>105</v>
      </c>
      <c r="N11" s="124">
        <v>9.375</v>
      </c>
      <c r="O11" s="124" t="s">
        <v>408</v>
      </c>
      <c r="Q11" s="124">
        <v>133</v>
      </c>
      <c r="R11" s="122">
        <v>227</v>
      </c>
      <c r="S11" s="124">
        <v>70.67669172932331</v>
      </c>
    </row>
    <row r="12" spans="2:19" ht="14.25">
      <c r="B12" s="105" t="s">
        <v>58</v>
      </c>
      <c r="C12" s="20"/>
      <c r="D12" s="124">
        <v>1344</v>
      </c>
      <c r="E12" s="124">
        <v>1186</v>
      </c>
      <c r="G12" s="124">
        <v>259</v>
      </c>
      <c r="H12" s="124">
        <v>324</v>
      </c>
      <c r="I12" s="124">
        <v>268</v>
      </c>
      <c r="J12" s="124">
        <v>335</v>
      </c>
      <c r="K12" s="124">
        <v>249</v>
      </c>
      <c r="L12" s="124">
        <v>538</v>
      </c>
      <c r="M12" s="122">
        <v>431</v>
      </c>
      <c r="N12" s="124">
        <v>-19.88847583643123</v>
      </c>
      <c r="O12" s="124">
        <v>60.82089552238805</v>
      </c>
      <c r="Q12" s="124">
        <v>851</v>
      </c>
      <c r="R12" s="122">
        <v>1218</v>
      </c>
      <c r="S12" s="124">
        <v>43.125734430082254</v>
      </c>
    </row>
    <row r="13" spans="3:18" ht="14.25">
      <c r="C13" s="20"/>
      <c r="D13" s="124"/>
      <c r="M13" s="151"/>
      <c r="Q13" s="184"/>
      <c r="R13" s="151"/>
    </row>
    <row r="14" spans="1:19" s="24" customFormat="1" ht="14.25" customHeight="1">
      <c r="A14" s="90" t="s">
        <v>116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48"/>
      <c r="N14" s="17"/>
      <c r="O14" s="17"/>
      <c r="P14" s="32"/>
      <c r="Q14" s="189"/>
      <c r="R14" s="148"/>
      <c r="S14" s="17"/>
    </row>
    <row r="15" spans="2:19" ht="14.25">
      <c r="B15" s="104" t="s">
        <v>76</v>
      </c>
      <c r="C15" s="20"/>
      <c r="D15" s="124">
        <v>74377</v>
      </c>
      <c r="E15" s="124">
        <v>75117</v>
      </c>
      <c r="G15" s="124">
        <v>74981</v>
      </c>
      <c r="H15" s="124">
        <v>73610</v>
      </c>
      <c r="I15" s="124">
        <v>74807</v>
      </c>
      <c r="J15" s="124">
        <v>75117</v>
      </c>
      <c r="K15" s="124">
        <v>77723</v>
      </c>
      <c r="L15" s="124">
        <v>84467</v>
      </c>
      <c r="M15" s="122">
        <v>86521</v>
      </c>
      <c r="N15" s="124">
        <v>2.4317188961369585</v>
      </c>
      <c r="O15" s="124">
        <v>15.658962396567166</v>
      </c>
      <c r="Q15" s="124">
        <v>74807</v>
      </c>
      <c r="R15" s="122">
        <v>86521</v>
      </c>
      <c r="S15" s="124">
        <v>15.658962396567166</v>
      </c>
    </row>
    <row r="16" spans="2:19" ht="14.25">
      <c r="B16" s="104" t="s">
        <v>77</v>
      </c>
      <c r="C16" s="20"/>
      <c r="D16" s="124">
        <v>170132</v>
      </c>
      <c r="E16" s="124">
        <v>165652</v>
      </c>
      <c r="G16" s="124">
        <v>180978</v>
      </c>
      <c r="H16" s="124">
        <v>169570</v>
      </c>
      <c r="I16" s="124">
        <v>165741</v>
      </c>
      <c r="J16" s="124">
        <v>165652</v>
      </c>
      <c r="K16" s="124">
        <v>163380</v>
      </c>
      <c r="L16" s="124">
        <v>172591</v>
      </c>
      <c r="M16" s="122">
        <v>176623</v>
      </c>
      <c r="N16" s="124">
        <v>2.3361588958868085</v>
      </c>
      <c r="O16" s="124">
        <v>6.565665707338564</v>
      </c>
      <c r="Q16" s="124">
        <v>165741</v>
      </c>
      <c r="R16" s="122">
        <v>176623</v>
      </c>
      <c r="S16" s="124">
        <v>6.565665707338564</v>
      </c>
    </row>
    <row r="17" spans="2:19" ht="14.25">
      <c r="B17" s="104" t="s">
        <v>10</v>
      </c>
      <c r="C17" s="20"/>
      <c r="D17" s="124">
        <v>170330</v>
      </c>
      <c r="E17" s="124">
        <v>165850</v>
      </c>
      <c r="G17" s="124">
        <v>181176</v>
      </c>
      <c r="H17" s="124">
        <v>169768</v>
      </c>
      <c r="I17" s="124">
        <v>165939</v>
      </c>
      <c r="J17" s="124">
        <v>165850</v>
      </c>
      <c r="K17" s="124">
        <v>163551</v>
      </c>
      <c r="L17" s="124">
        <v>172762</v>
      </c>
      <c r="M17" s="122">
        <v>176794</v>
      </c>
      <c r="N17" s="124">
        <v>2.3338465634803907</v>
      </c>
      <c r="O17" s="124">
        <v>6.541560452937523</v>
      </c>
      <c r="Q17" s="124">
        <v>165939</v>
      </c>
      <c r="R17" s="122">
        <v>176794</v>
      </c>
      <c r="S17" s="124">
        <v>6.541560452937523</v>
      </c>
    </row>
    <row r="18" spans="3:18" ht="14.25">
      <c r="C18" s="20"/>
      <c r="D18" s="124"/>
      <c r="M18" s="151"/>
      <c r="Q18" s="184"/>
      <c r="R18" s="15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21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4" sqref="D4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140625" style="5" customWidth="1"/>
    <col min="4" max="4" width="8.57421875" style="129" bestFit="1" customWidth="1"/>
    <col min="5" max="5" width="8.57421875" style="124" bestFit="1" customWidth="1"/>
    <col min="6" max="6" width="4.00390625" style="124" customWidth="1"/>
    <col min="7" max="8" width="8.57421875" style="124" bestFit="1" customWidth="1"/>
    <col min="9" max="10" width="8.57421875" style="124" customWidth="1"/>
    <col min="11" max="11" width="8.57421875" style="124" bestFit="1" customWidth="1"/>
    <col min="12" max="12" width="8.57421875" style="124" customWidth="1"/>
    <col min="13" max="13" width="8.57421875" style="125" bestFit="1" customWidth="1"/>
    <col min="14" max="14" width="8.00390625" style="124" bestFit="1" customWidth="1"/>
    <col min="15" max="15" width="7.8515625" style="124" bestFit="1" customWidth="1"/>
    <col min="16" max="16" width="5.00390625" style="124" customWidth="1"/>
    <col min="17" max="17" width="8.57421875" style="124" bestFit="1" customWidth="1"/>
    <col min="18" max="18" width="8.57421875" style="125" bestFit="1" customWidth="1"/>
    <col min="19" max="19" width="8.00390625" style="124" bestFit="1" customWidth="1"/>
    <col min="20" max="16384" width="9.140625" style="20" customWidth="1"/>
  </cols>
  <sheetData>
    <row r="1" spans="1:19" s="42" customFormat="1" ht="20.25">
      <c r="A1" s="41" t="s">
        <v>54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45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32"/>
      <c r="Q3" s="17"/>
      <c r="R3" s="128"/>
      <c r="S3" s="17"/>
    </row>
    <row r="4" spans="2:19" ht="14.25">
      <c r="B4" s="104" t="s">
        <v>5</v>
      </c>
      <c r="C4" s="20"/>
      <c r="D4" s="124">
        <v>873</v>
      </c>
      <c r="E4" s="124">
        <v>888</v>
      </c>
      <c r="G4" s="124">
        <v>224</v>
      </c>
      <c r="H4" s="124">
        <v>222</v>
      </c>
      <c r="I4" s="124">
        <v>226</v>
      </c>
      <c r="J4" s="124">
        <v>216</v>
      </c>
      <c r="K4" s="124">
        <v>202</v>
      </c>
      <c r="L4" s="124">
        <v>198</v>
      </c>
      <c r="M4" s="122">
        <v>191</v>
      </c>
      <c r="N4" s="124">
        <v>-3.535353535353536</v>
      </c>
      <c r="O4" s="124">
        <v>-15.486725663716816</v>
      </c>
      <c r="Q4" s="124">
        <v>672</v>
      </c>
      <c r="R4" s="122">
        <v>591</v>
      </c>
      <c r="S4" s="124">
        <v>-12.05357142857143</v>
      </c>
    </row>
    <row r="5" spans="2:19" ht="14.25">
      <c r="B5" s="104" t="s">
        <v>25</v>
      </c>
      <c r="C5" s="20"/>
      <c r="D5" s="124">
        <v>538</v>
      </c>
      <c r="E5" s="124">
        <v>478</v>
      </c>
      <c r="G5" s="124">
        <v>127</v>
      </c>
      <c r="H5" s="124">
        <v>120</v>
      </c>
      <c r="I5" s="124">
        <v>105</v>
      </c>
      <c r="J5" s="124">
        <v>126</v>
      </c>
      <c r="K5" s="124">
        <v>165</v>
      </c>
      <c r="L5" s="124">
        <v>165</v>
      </c>
      <c r="M5" s="122">
        <v>195</v>
      </c>
      <c r="N5" s="124">
        <v>18.181818181818187</v>
      </c>
      <c r="O5" s="124">
        <v>85.71428571428572</v>
      </c>
      <c r="Q5" s="124">
        <v>352</v>
      </c>
      <c r="R5" s="122">
        <v>525</v>
      </c>
      <c r="S5" s="124">
        <v>49.14772727272727</v>
      </c>
    </row>
    <row r="6" spans="2:19" ht="14.25">
      <c r="B6" s="104" t="s">
        <v>6</v>
      </c>
      <c r="C6" s="20"/>
      <c r="D6" s="124">
        <v>1411</v>
      </c>
      <c r="E6" s="124">
        <v>1366</v>
      </c>
      <c r="G6" s="124">
        <v>351</v>
      </c>
      <c r="H6" s="124">
        <v>342</v>
      </c>
      <c r="I6" s="124">
        <v>331</v>
      </c>
      <c r="J6" s="124">
        <v>342</v>
      </c>
      <c r="K6" s="124">
        <v>367</v>
      </c>
      <c r="L6" s="124">
        <v>363</v>
      </c>
      <c r="M6" s="122">
        <v>386</v>
      </c>
      <c r="N6" s="124">
        <v>6.336088154269981</v>
      </c>
      <c r="O6" s="124">
        <v>16.616314199395777</v>
      </c>
      <c r="Q6" s="124">
        <v>1024</v>
      </c>
      <c r="R6" s="122">
        <v>1116</v>
      </c>
      <c r="S6" s="124">
        <v>8.984375</v>
      </c>
    </row>
    <row r="7" spans="2:19" ht="14.25">
      <c r="B7" s="104" t="s">
        <v>0</v>
      </c>
      <c r="C7" s="20"/>
      <c r="D7" s="124">
        <v>723</v>
      </c>
      <c r="E7" s="124">
        <v>600</v>
      </c>
      <c r="G7" s="124">
        <v>150</v>
      </c>
      <c r="H7" s="124">
        <v>151</v>
      </c>
      <c r="I7" s="124">
        <v>145</v>
      </c>
      <c r="J7" s="124">
        <v>154</v>
      </c>
      <c r="K7" s="124">
        <v>147</v>
      </c>
      <c r="L7" s="124">
        <v>249</v>
      </c>
      <c r="M7" s="122">
        <v>147</v>
      </c>
      <c r="N7" s="124">
        <v>-40.963855421686745</v>
      </c>
      <c r="O7" s="124">
        <v>1.379310344827589</v>
      </c>
      <c r="Q7" s="124">
        <v>446</v>
      </c>
      <c r="R7" s="122">
        <v>543</v>
      </c>
      <c r="S7" s="124">
        <v>21.748878923766824</v>
      </c>
    </row>
    <row r="8" spans="2:19" ht="14.25">
      <c r="B8" s="104" t="s">
        <v>8</v>
      </c>
      <c r="C8" s="20"/>
      <c r="D8" s="124">
        <v>233</v>
      </c>
      <c r="E8" s="124">
        <v>210</v>
      </c>
      <c r="G8" s="124">
        <v>88</v>
      </c>
      <c r="H8" s="124">
        <v>71</v>
      </c>
      <c r="I8" s="124">
        <v>14</v>
      </c>
      <c r="J8" s="124">
        <v>37</v>
      </c>
      <c r="K8" s="124">
        <v>7</v>
      </c>
      <c r="L8" s="124">
        <v>32</v>
      </c>
      <c r="M8" s="122">
        <v>18</v>
      </c>
      <c r="N8" s="124">
        <v>-43.75</v>
      </c>
      <c r="O8" s="124">
        <v>28.57142857142858</v>
      </c>
      <c r="Q8" s="124">
        <v>173</v>
      </c>
      <c r="R8" s="122">
        <v>57</v>
      </c>
      <c r="S8" s="124">
        <v>-67.05202312138728</v>
      </c>
    </row>
    <row r="9" spans="2:19" ht="14.25">
      <c r="B9" s="105" t="s">
        <v>72</v>
      </c>
      <c r="C9" s="20"/>
      <c r="D9" s="124">
        <v>0</v>
      </c>
      <c r="E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2">
        <v>0</v>
      </c>
      <c r="N9" s="124">
        <v>0</v>
      </c>
      <c r="O9" s="124">
        <v>0</v>
      </c>
      <c r="Q9" s="124">
        <v>0</v>
      </c>
      <c r="R9" s="122">
        <v>0</v>
      </c>
      <c r="S9" s="124">
        <v>0</v>
      </c>
    </row>
    <row r="10" spans="2:19" ht="14.25">
      <c r="B10" s="105" t="s">
        <v>9</v>
      </c>
      <c r="C10" s="20"/>
      <c r="D10" s="124">
        <v>455</v>
      </c>
      <c r="E10" s="124">
        <v>556</v>
      </c>
      <c r="G10" s="124">
        <v>113</v>
      </c>
      <c r="H10" s="124">
        <v>120</v>
      </c>
      <c r="I10" s="124">
        <v>172</v>
      </c>
      <c r="J10" s="124">
        <v>151</v>
      </c>
      <c r="K10" s="124">
        <v>213</v>
      </c>
      <c r="L10" s="124">
        <v>82</v>
      </c>
      <c r="M10" s="122">
        <v>221</v>
      </c>
      <c r="N10" s="124" t="s">
        <v>408</v>
      </c>
      <c r="O10" s="124">
        <v>28.488372093023262</v>
      </c>
      <c r="Q10" s="124">
        <v>405</v>
      </c>
      <c r="R10" s="122">
        <v>516</v>
      </c>
      <c r="S10" s="124">
        <v>27.407407407407412</v>
      </c>
    </row>
    <row r="11" spans="2:19" ht="14.25">
      <c r="B11" s="105" t="s">
        <v>73</v>
      </c>
      <c r="C11" s="20"/>
      <c r="D11" s="124">
        <v>65</v>
      </c>
      <c r="E11" s="124">
        <v>92</v>
      </c>
      <c r="G11" s="124">
        <v>19</v>
      </c>
      <c r="H11" s="124">
        <v>21</v>
      </c>
      <c r="I11" s="124">
        <v>29</v>
      </c>
      <c r="J11" s="124">
        <v>23</v>
      </c>
      <c r="K11" s="124">
        <v>33</v>
      </c>
      <c r="L11" s="124">
        <v>17</v>
      </c>
      <c r="M11" s="122">
        <v>31</v>
      </c>
      <c r="N11" s="124">
        <v>82.35294117647058</v>
      </c>
      <c r="O11" s="124">
        <v>6.896551724137923</v>
      </c>
      <c r="Q11" s="124">
        <v>69</v>
      </c>
      <c r="R11" s="122">
        <v>81</v>
      </c>
      <c r="S11" s="124">
        <v>17.391304347826097</v>
      </c>
    </row>
    <row r="12" spans="2:19" ht="14.25">
      <c r="B12" s="105" t="s">
        <v>58</v>
      </c>
      <c r="C12" s="20"/>
      <c r="D12" s="124">
        <v>390</v>
      </c>
      <c r="E12" s="124">
        <v>464</v>
      </c>
      <c r="G12" s="124">
        <v>94</v>
      </c>
      <c r="H12" s="124">
        <v>99</v>
      </c>
      <c r="I12" s="124">
        <v>143</v>
      </c>
      <c r="J12" s="124">
        <v>128</v>
      </c>
      <c r="K12" s="124">
        <v>180</v>
      </c>
      <c r="L12" s="124">
        <v>65</v>
      </c>
      <c r="M12" s="122">
        <v>190</v>
      </c>
      <c r="N12" s="124" t="s">
        <v>408</v>
      </c>
      <c r="O12" s="124">
        <v>32.867132867132874</v>
      </c>
      <c r="Q12" s="124">
        <v>336</v>
      </c>
      <c r="R12" s="122">
        <v>435</v>
      </c>
      <c r="S12" s="124">
        <v>29.464285714285722</v>
      </c>
    </row>
    <row r="13" spans="3:18" ht="14.25">
      <c r="C13" s="20"/>
      <c r="D13" s="124"/>
      <c r="M13" s="151"/>
      <c r="Q13" s="184"/>
      <c r="R13" s="151"/>
    </row>
    <row r="14" spans="1:19" s="24" customFormat="1" ht="14.25" customHeight="1">
      <c r="A14" s="90" t="s">
        <v>116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48"/>
      <c r="N14" s="17"/>
      <c r="O14" s="17"/>
      <c r="P14" s="32"/>
      <c r="Q14" s="189"/>
      <c r="R14" s="148"/>
      <c r="S14" s="17"/>
    </row>
    <row r="15" spans="2:19" ht="14.25">
      <c r="B15" s="104" t="s">
        <v>76</v>
      </c>
      <c r="C15" s="20"/>
      <c r="D15" s="124">
        <v>32085</v>
      </c>
      <c r="E15" s="124">
        <v>33431</v>
      </c>
      <c r="G15" s="124">
        <v>32814</v>
      </c>
      <c r="H15" s="124">
        <v>31951</v>
      </c>
      <c r="I15" s="124">
        <v>31828</v>
      </c>
      <c r="J15" s="124">
        <v>33431</v>
      </c>
      <c r="K15" s="124">
        <v>34008</v>
      </c>
      <c r="L15" s="124">
        <v>38052</v>
      </c>
      <c r="M15" s="122">
        <v>37036</v>
      </c>
      <c r="N15" s="124">
        <v>-2.6700304846000167</v>
      </c>
      <c r="O15" s="124">
        <v>16.362950860877223</v>
      </c>
      <c r="Q15" s="75">
        <v>31828</v>
      </c>
      <c r="R15" s="122">
        <v>37036</v>
      </c>
      <c r="S15" s="124">
        <v>16.362950860877223</v>
      </c>
    </row>
    <row r="16" spans="2:19" ht="14.25">
      <c r="B16" s="104" t="s">
        <v>77</v>
      </c>
      <c r="C16" s="20"/>
      <c r="D16" s="124">
        <v>44119</v>
      </c>
      <c r="E16" s="124">
        <v>47653</v>
      </c>
      <c r="G16" s="124">
        <v>46173</v>
      </c>
      <c r="H16" s="124">
        <v>46754</v>
      </c>
      <c r="I16" s="124">
        <v>47342</v>
      </c>
      <c r="J16" s="124">
        <v>47653</v>
      </c>
      <c r="K16" s="124">
        <v>49718</v>
      </c>
      <c r="L16" s="124">
        <v>54420</v>
      </c>
      <c r="M16" s="122">
        <v>53149</v>
      </c>
      <c r="N16" s="124">
        <v>-2.335538404998161</v>
      </c>
      <c r="O16" s="124">
        <v>12.266063960119977</v>
      </c>
      <c r="Q16" s="124">
        <v>47342</v>
      </c>
      <c r="R16" s="122">
        <v>53149</v>
      </c>
      <c r="S16" s="124">
        <v>12.266063960119977</v>
      </c>
    </row>
    <row r="17" spans="2:19" ht="14.25">
      <c r="B17" s="104" t="s">
        <v>10</v>
      </c>
      <c r="C17" s="20"/>
      <c r="D17" s="124">
        <v>49768</v>
      </c>
      <c r="E17" s="124">
        <v>53302</v>
      </c>
      <c r="G17" s="124">
        <v>51822</v>
      </c>
      <c r="H17" s="124">
        <v>52403</v>
      </c>
      <c r="I17" s="124">
        <v>52991</v>
      </c>
      <c r="J17" s="124">
        <v>53302</v>
      </c>
      <c r="K17" s="124">
        <v>55367</v>
      </c>
      <c r="L17" s="124">
        <v>59051</v>
      </c>
      <c r="M17" s="122">
        <v>57780</v>
      </c>
      <c r="N17" s="124">
        <v>-2.1523767590726606</v>
      </c>
      <c r="O17" s="124">
        <v>9.037383706667178</v>
      </c>
      <c r="Q17" s="124">
        <v>52991</v>
      </c>
      <c r="R17" s="122">
        <v>57780</v>
      </c>
      <c r="S17" s="124">
        <v>9.037383706667178</v>
      </c>
    </row>
    <row r="18" spans="3:18" ht="14.25">
      <c r="C18" s="20"/>
      <c r="D18" s="124"/>
      <c r="M18" s="151"/>
      <c r="Q18" s="184"/>
      <c r="R18" s="151"/>
    </row>
    <row r="19" spans="13:18" ht="14.25">
      <c r="M19" s="151"/>
      <c r="Q19" s="184"/>
      <c r="R19" s="151"/>
    </row>
    <row r="20" spans="13:18" ht="14.25">
      <c r="M20" s="151"/>
      <c r="Q20" s="184"/>
      <c r="R20" s="151"/>
    </row>
    <row r="21" spans="13:18" ht="14.25">
      <c r="M21" s="151"/>
      <c r="R21" s="15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2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P33" sqref="P33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8515625" style="5" customWidth="1"/>
    <col min="4" max="4" width="8.57421875" style="129" bestFit="1" customWidth="1"/>
    <col min="5" max="5" width="8.57421875" style="124" bestFit="1" customWidth="1"/>
    <col min="6" max="6" width="4.00390625" style="124" customWidth="1"/>
    <col min="7" max="8" width="8.57421875" style="124" bestFit="1" customWidth="1"/>
    <col min="9" max="10" width="8.57421875" style="124" customWidth="1"/>
    <col min="11" max="11" width="8.57421875" style="124" bestFit="1" customWidth="1"/>
    <col min="12" max="12" width="8.57421875" style="124" customWidth="1"/>
    <col min="13" max="13" width="8.57421875" style="125" bestFit="1" customWidth="1"/>
    <col min="14" max="14" width="6.57421875" style="124" bestFit="1" customWidth="1"/>
    <col min="15" max="15" width="7.7109375" style="124" bestFit="1" customWidth="1"/>
    <col min="16" max="16" width="4.140625" style="124" customWidth="1"/>
    <col min="17" max="17" width="8.57421875" style="124" bestFit="1" customWidth="1"/>
    <col min="18" max="18" width="8.57421875" style="125" bestFit="1" customWidth="1"/>
    <col min="19" max="19" width="6.57421875" style="124" bestFit="1" customWidth="1"/>
    <col min="20" max="16384" width="9.140625" style="20" customWidth="1"/>
  </cols>
  <sheetData>
    <row r="1" spans="1:19" s="42" customFormat="1" ht="20.25">
      <c r="A1" s="41" t="s">
        <v>78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17"/>
      <c r="Q3" s="17"/>
      <c r="R3" s="128"/>
      <c r="S3" s="17"/>
    </row>
    <row r="4" spans="2:19" ht="14.25">
      <c r="B4" s="104" t="s">
        <v>5</v>
      </c>
      <c r="C4" s="20"/>
      <c r="D4" s="124">
        <v>264</v>
      </c>
      <c r="E4" s="124">
        <v>302</v>
      </c>
      <c r="G4" s="124">
        <v>80</v>
      </c>
      <c r="H4" s="124">
        <v>74</v>
      </c>
      <c r="I4" s="124">
        <v>73</v>
      </c>
      <c r="J4" s="124">
        <v>75</v>
      </c>
      <c r="K4" s="124">
        <v>76</v>
      </c>
      <c r="L4" s="124">
        <v>79</v>
      </c>
      <c r="M4" s="125">
        <v>84</v>
      </c>
      <c r="N4" s="124">
        <v>6.329113924050622</v>
      </c>
      <c r="O4" s="124">
        <v>15.068493150684926</v>
      </c>
      <c r="Q4" s="124">
        <v>227</v>
      </c>
      <c r="R4" s="125">
        <v>239</v>
      </c>
      <c r="S4" s="124">
        <v>5.286343612334798</v>
      </c>
    </row>
    <row r="5" spans="2:19" ht="14.25">
      <c r="B5" s="104" t="s">
        <v>25</v>
      </c>
      <c r="C5" s="20"/>
      <c r="D5" s="124">
        <v>115</v>
      </c>
      <c r="E5" s="124">
        <v>107</v>
      </c>
      <c r="G5" s="124">
        <v>37</v>
      </c>
      <c r="H5" s="124">
        <v>29</v>
      </c>
      <c r="I5" s="124">
        <v>28</v>
      </c>
      <c r="J5" s="124">
        <v>13</v>
      </c>
      <c r="K5" s="124">
        <v>31</v>
      </c>
      <c r="L5" s="124">
        <v>25</v>
      </c>
      <c r="M5" s="125">
        <v>39</v>
      </c>
      <c r="N5" s="124">
        <v>56</v>
      </c>
      <c r="O5" s="124">
        <v>39.28571428571428</v>
      </c>
      <c r="Q5" s="124">
        <v>94</v>
      </c>
      <c r="R5" s="125">
        <v>95</v>
      </c>
      <c r="S5" s="124">
        <v>1.0638297872340496</v>
      </c>
    </row>
    <row r="6" spans="2:19" ht="14.25">
      <c r="B6" s="104" t="s">
        <v>6</v>
      </c>
      <c r="C6" s="20"/>
      <c r="D6" s="124">
        <v>379</v>
      </c>
      <c r="E6" s="124">
        <v>409</v>
      </c>
      <c r="G6" s="124">
        <v>117</v>
      </c>
      <c r="H6" s="124">
        <v>103</v>
      </c>
      <c r="I6" s="124">
        <v>101</v>
      </c>
      <c r="J6" s="124">
        <v>88</v>
      </c>
      <c r="K6" s="124">
        <v>107</v>
      </c>
      <c r="L6" s="124">
        <v>104</v>
      </c>
      <c r="M6" s="125">
        <v>123</v>
      </c>
      <c r="N6" s="124">
        <v>18.26923076923077</v>
      </c>
      <c r="O6" s="124">
        <v>21.78217821782178</v>
      </c>
      <c r="Q6" s="124">
        <v>321</v>
      </c>
      <c r="R6" s="125">
        <v>334</v>
      </c>
      <c r="S6" s="124">
        <v>4.049844236760114</v>
      </c>
    </row>
    <row r="7" spans="2:19" ht="14.25">
      <c r="B7" s="104" t="s">
        <v>0</v>
      </c>
      <c r="C7" s="20"/>
      <c r="D7" s="124">
        <v>203</v>
      </c>
      <c r="E7" s="124">
        <v>270</v>
      </c>
      <c r="G7" s="124">
        <v>60</v>
      </c>
      <c r="H7" s="124">
        <v>63</v>
      </c>
      <c r="I7" s="124">
        <v>66</v>
      </c>
      <c r="J7" s="124">
        <v>81</v>
      </c>
      <c r="K7" s="124">
        <v>69</v>
      </c>
      <c r="L7" s="124">
        <v>78</v>
      </c>
      <c r="M7" s="125">
        <v>80</v>
      </c>
      <c r="N7" s="124">
        <v>2.564102564102555</v>
      </c>
      <c r="O7" s="124">
        <v>21.212121212121215</v>
      </c>
      <c r="Q7" s="124">
        <v>189</v>
      </c>
      <c r="R7" s="125">
        <v>227</v>
      </c>
      <c r="S7" s="124">
        <v>20.105820105820115</v>
      </c>
    </row>
    <row r="8" spans="2:19" ht="14.25">
      <c r="B8" s="104" t="s">
        <v>8</v>
      </c>
      <c r="C8" s="20"/>
      <c r="D8" s="124">
        <v>72</v>
      </c>
      <c r="E8" s="124">
        <v>74</v>
      </c>
      <c r="G8" s="124">
        <v>12</v>
      </c>
      <c r="H8" s="124">
        <v>13</v>
      </c>
      <c r="I8" s="124">
        <v>14</v>
      </c>
      <c r="J8" s="124">
        <v>35</v>
      </c>
      <c r="K8" s="124">
        <v>6</v>
      </c>
      <c r="L8" s="124">
        <v>18</v>
      </c>
      <c r="M8" s="125">
        <v>21</v>
      </c>
      <c r="N8" s="124">
        <v>16.666666666666675</v>
      </c>
      <c r="O8" s="124">
        <v>50</v>
      </c>
      <c r="Q8" s="124">
        <v>39</v>
      </c>
      <c r="R8" s="125">
        <v>45</v>
      </c>
      <c r="S8" s="124">
        <v>15.384615384615374</v>
      </c>
    </row>
    <row r="9" spans="2:19" ht="14.25">
      <c r="B9" s="105" t="s">
        <v>72</v>
      </c>
      <c r="C9" s="20"/>
      <c r="D9" s="124">
        <v>14</v>
      </c>
      <c r="E9" s="124">
        <v>17</v>
      </c>
      <c r="G9" s="124">
        <v>3</v>
      </c>
      <c r="H9" s="124">
        <v>3</v>
      </c>
      <c r="I9" s="124">
        <v>5</v>
      </c>
      <c r="J9" s="124">
        <v>6</v>
      </c>
      <c r="K9" s="124">
        <v>4</v>
      </c>
      <c r="L9" s="124">
        <v>7</v>
      </c>
      <c r="M9" s="125">
        <v>4</v>
      </c>
      <c r="N9" s="124">
        <v>-42.85714285714286</v>
      </c>
      <c r="O9" s="124">
        <v>-20</v>
      </c>
      <c r="Q9" s="124">
        <v>11</v>
      </c>
      <c r="R9" s="125">
        <v>15</v>
      </c>
      <c r="S9" s="124">
        <v>36.36363636363635</v>
      </c>
    </row>
    <row r="10" spans="2:19" ht="14.25">
      <c r="B10" s="105" t="s">
        <v>9</v>
      </c>
      <c r="C10" s="20"/>
      <c r="D10" s="124">
        <v>118</v>
      </c>
      <c r="E10" s="124">
        <v>82</v>
      </c>
      <c r="G10" s="124">
        <v>48</v>
      </c>
      <c r="H10" s="124">
        <v>30</v>
      </c>
      <c r="I10" s="124">
        <v>26</v>
      </c>
      <c r="J10" s="124">
        <v>-22</v>
      </c>
      <c r="K10" s="124">
        <v>36</v>
      </c>
      <c r="L10" s="124">
        <v>15</v>
      </c>
      <c r="M10" s="125">
        <v>26</v>
      </c>
      <c r="N10" s="124">
        <v>73.33333333333334</v>
      </c>
      <c r="O10" s="124">
        <v>0</v>
      </c>
      <c r="Q10" s="124">
        <v>104</v>
      </c>
      <c r="R10" s="125">
        <v>77</v>
      </c>
      <c r="S10" s="124">
        <v>-25.96153846153846</v>
      </c>
    </row>
    <row r="11" spans="2:19" ht="14.25">
      <c r="B11" s="105" t="s">
        <v>73</v>
      </c>
      <c r="C11" s="20"/>
      <c r="D11" s="124">
        <v>14</v>
      </c>
      <c r="E11" s="124">
        <v>14</v>
      </c>
      <c r="G11" s="124">
        <v>9</v>
      </c>
      <c r="H11" s="124">
        <v>9</v>
      </c>
      <c r="I11" s="124">
        <v>5</v>
      </c>
      <c r="J11" s="124">
        <v>-9</v>
      </c>
      <c r="K11" s="124">
        <v>6</v>
      </c>
      <c r="L11" s="124">
        <v>3</v>
      </c>
      <c r="M11" s="125">
        <v>6</v>
      </c>
      <c r="N11" s="124">
        <v>100</v>
      </c>
      <c r="O11" s="124">
        <v>20</v>
      </c>
      <c r="Q11" s="124">
        <v>23</v>
      </c>
      <c r="R11" s="125">
        <v>15</v>
      </c>
      <c r="S11" s="124">
        <v>-34.78260869565217</v>
      </c>
    </row>
    <row r="12" spans="2:19" ht="14.25">
      <c r="B12" s="105" t="s">
        <v>58</v>
      </c>
      <c r="C12" s="20"/>
      <c r="D12" s="124">
        <v>104</v>
      </c>
      <c r="E12" s="124">
        <v>68</v>
      </c>
      <c r="G12" s="124">
        <v>39</v>
      </c>
      <c r="H12" s="124">
        <v>21</v>
      </c>
      <c r="I12" s="124">
        <v>21</v>
      </c>
      <c r="J12" s="124">
        <v>-13</v>
      </c>
      <c r="K12" s="124">
        <v>30</v>
      </c>
      <c r="L12" s="124">
        <v>12</v>
      </c>
      <c r="M12" s="125">
        <v>20</v>
      </c>
      <c r="N12" s="124">
        <v>66.66666666666667</v>
      </c>
      <c r="O12" s="124">
        <v>-4.761904761904767</v>
      </c>
      <c r="Q12" s="124">
        <v>81</v>
      </c>
      <c r="R12" s="125">
        <v>62</v>
      </c>
      <c r="S12" s="124">
        <v>-23.456790123456795</v>
      </c>
    </row>
    <row r="13" spans="3:18" ht="14.25">
      <c r="C13" s="20"/>
      <c r="D13" s="124"/>
      <c r="M13" s="154"/>
      <c r="Q13" s="184"/>
      <c r="R13" s="154"/>
    </row>
    <row r="14" spans="1:19" s="24" customFormat="1" ht="14.25" customHeight="1">
      <c r="A14" s="90" t="s">
        <v>116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55"/>
      <c r="N14" s="17"/>
      <c r="O14" s="17"/>
      <c r="P14" s="17"/>
      <c r="Q14" s="189"/>
      <c r="R14" s="155"/>
      <c r="S14" s="17"/>
    </row>
    <row r="15" spans="2:19" ht="14.25">
      <c r="B15" s="104" t="s">
        <v>76</v>
      </c>
      <c r="C15" s="20"/>
      <c r="D15" s="124">
        <v>9683</v>
      </c>
      <c r="E15" s="124">
        <v>10252</v>
      </c>
      <c r="G15" s="124">
        <v>9439</v>
      </c>
      <c r="H15" s="124">
        <v>9154</v>
      </c>
      <c r="I15" s="124">
        <v>9510</v>
      </c>
      <c r="J15" s="124">
        <v>10252</v>
      </c>
      <c r="K15" s="124">
        <v>10798</v>
      </c>
      <c r="L15" s="124">
        <v>11524</v>
      </c>
      <c r="M15" s="125">
        <v>11541</v>
      </c>
      <c r="N15" s="124">
        <v>0.1475182228392935</v>
      </c>
      <c r="O15" s="124">
        <v>21.356466876971613</v>
      </c>
      <c r="Q15" s="124">
        <v>9510</v>
      </c>
      <c r="R15" s="125">
        <v>11541</v>
      </c>
      <c r="S15" s="124">
        <v>21.356466876971613</v>
      </c>
    </row>
    <row r="16" spans="2:19" ht="14.25">
      <c r="B16" s="104" t="s">
        <v>77</v>
      </c>
      <c r="C16" s="20"/>
      <c r="D16" s="124">
        <v>16563</v>
      </c>
      <c r="E16" s="124">
        <v>14362</v>
      </c>
      <c r="G16" s="124">
        <v>14438</v>
      </c>
      <c r="H16" s="124">
        <v>13778</v>
      </c>
      <c r="I16" s="124">
        <v>15023</v>
      </c>
      <c r="J16" s="124">
        <v>14362</v>
      </c>
      <c r="K16" s="124">
        <v>15724</v>
      </c>
      <c r="L16" s="124">
        <v>16974</v>
      </c>
      <c r="M16" s="125">
        <v>18861</v>
      </c>
      <c r="N16" s="124">
        <v>11.117002474372573</v>
      </c>
      <c r="O16" s="124">
        <v>25.547493842774415</v>
      </c>
      <c r="Q16" s="124">
        <v>15023</v>
      </c>
      <c r="R16" s="125">
        <v>18861</v>
      </c>
      <c r="S16" s="124">
        <v>25.547493842774415</v>
      </c>
    </row>
    <row r="17" spans="2:19" ht="14.25">
      <c r="B17" s="104" t="s">
        <v>10</v>
      </c>
      <c r="C17" s="20"/>
      <c r="D17" s="124">
        <v>16563</v>
      </c>
      <c r="E17" s="124">
        <v>14362</v>
      </c>
      <c r="G17" s="124">
        <v>14438</v>
      </c>
      <c r="H17" s="124">
        <v>13778</v>
      </c>
      <c r="I17" s="124">
        <v>15023</v>
      </c>
      <c r="J17" s="124">
        <v>14362</v>
      </c>
      <c r="K17" s="124">
        <v>15724</v>
      </c>
      <c r="L17" s="124">
        <v>16974</v>
      </c>
      <c r="M17" s="125">
        <v>18861</v>
      </c>
      <c r="N17" s="124">
        <v>11.117002474372573</v>
      </c>
      <c r="O17" s="124">
        <v>25.547493842774415</v>
      </c>
      <c r="Q17" s="124">
        <v>15023</v>
      </c>
      <c r="R17" s="125">
        <v>18861</v>
      </c>
      <c r="S17" s="124">
        <v>25.547493842774415</v>
      </c>
    </row>
    <row r="18" spans="3:18" ht="14.25">
      <c r="C18" s="20"/>
      <c r="D18" s="124"/>
      <c r="M18" s="154"/>
      <c r="Q18" s="184"/>
      <c r="R18" s="154"/>
    </row>
    <row r="19" spans="13:18" ht="14.25">
      <c r="M19" s="154"/>
      <c r="Q19" s="184"/>
      <c r="R19" s="154"/>
    </row>
    <row r="20" spans="7:18" ht="14.25">
      <c r="G20" s="184"/>
      <c r="K20" s="184"/>
      <c r="L20" s="184"/>
      <c r="M20" s="154"/>
      <c r="Q20" s="184"/>
      <c r="R20" s="154"/>
    </row>
    <row r="21" spans="7:18" ht="14.25">
      <c r="G21" s="184"/>
      <c r="K21" s="184"/>
      <c r="L21" s="184"/>
      <c r="M21" s="154"/>
      <c r="Q21" s="184"/>
      <c r="R21" s="154"/>
    </row>
    <row r="22" spans="7:18" ht="14.25">
      <c r="G22" s="184"/>
      <c r="K22" s="184"/>
      <c r="L22" s="184"/>
      <c r="M22" s="154"/>
      <c r="Q22" s="184"/>
      <c r="R22" s="154"/>
    </row>
    <row r="23" spans="7:18" ht="14.25">
      <c r="G23" s="184"/>
      <c r="K23" s="184"/>
      <c r="L23" s="184"/>
      <c r="M23" s="154"/>
      <c r="Q23" s="184"/>
      <c r="R23" s="154"/>
    </row>
    <row r="24" spans="7:18" ht="14.25">
      <c r="G24" s="184"/>
      <c r="K24" s="184"/>
      <c r="L24" s="184"/>
      <c r="M24" s="154"/>
      <c r="Q24" s="184"/>
      <c r="R24" s="154"/>
    </row>
    <row r="26" spans="7:18" ht="14.25">
      <c r="G26" s="184"/>
      <c r="K26" s="184"/>
      <c r="L26" s="184"/>
      <c r="M26" s="154"/>
      <c r="Q26" s="184"/>
      <c r="R26" s="154"/>
    </row>
    <row r="28" spans="7:18" ht="14.25">
      <c r="G28" s="184"/>
      <c r="K28" s="184"/>
      <c r="L28" s="184"/>
      <c r="M28" s="154"/>
      <c r="Q28" s="184"/>
      <c r="R28" s="15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22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4" sqref="D4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2.28125" style="5" customWidth="1"/>
    <col min="4" max="4" width="7.28125" style="129" bestFit="1" customWidth="1"/>
    <col min="5" max="5" width="8.57421875" style="124" bestFit="1" customWidth="1"/>
    <col min="6" max="6" width="4.00390625" style="124" customWidth="1"/>
    <col min="7" max="8" width="8.57421875" style="124" bestFit="1" customWidth="1"/>
    <col min="9" max="10" width="8.57421875" style="124" customWidth="1"/>
    <col min="11" max="11" width="8.57421875" style="124" bestFit="1" customWidth="1"/>
    <col min="12" max="12" width="8.57421875" style="124" customWidth="1"/>
    <col min="13" max="13" width="8.57421875" style="125" bestFit="1" customWidth="1"/>
    <col min="14" max="15" width="6.57421875" style="124" bestFit="1" customWidth="1"/>
    <col min="16" max="16" width="4.57421875" style="124" customWidth="1"/>
    <col min="17" max="17" width="8.57421875" style="124" bestFit="1" customWidth="1"/>
    <col min="18" max="18" width="8.57421875" style="125" bestFit="1" customWidth="1"/>
    <col min="19" max="19" width="6.57421875" style="124" bestFit="1" customWidth="1"/>
    <col min="20" max="16384" width="9.140625" style="20" customWidth="1"/>
  </cols>
  <sheetData>
    <row r="1" spans="1:19" s="42" customFormat="1" ht="20.25">
      <c r="A1" s="41" t="s">
        <v>98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48"/>
      <c r="N3" s="17"/>
      <c r="O3" s="17"/>
      <c r="P3" s="17"/>
      <c r="Q3" s="17"/>
      <c r="R3" s="148"/>
      <c r="S3" s="17"/>
    </row>
    <row r="4" spans="2:19" ht="14.25">
      <c r="B4" s="104" t="s">
        <v>5</v>
      </c>
      <c r="C4" s="20"/>
      <c r="D4" s="124">
        <v>164</v>
      </c>
      <c r="E4" s="124">
        <v>326</v>
      </c>
      <c r="G4" s="124">
        <v>73</v>
      </c>
      <c r="H4" s="124">
        <v>90</v>
      </c>
      <c r="I4" s="124">
        <v>84</v>
      </c>
      <c r="J4" s="124">
        <v>79</v>
      </c>
      <c r="K4" s="124">
        <v>77</v>
      </c>
      <c r="L4" s="124">
        <v>70</v>
      </c>
      <c r="M4" s="122">
        <v>68</v>
      </c>
      <c r="N4" s="124">
        <v>-2.857142857142858</v>
      </c>
      <c r="O4" s="124">
        <v>-19.047619047619047</v>
      </c>
      <c r="Q4" s="124">
        <v>247</v>
      </c>
      <c r="R4" s="122">
        <v>215</v>
      </c>
      <c r="S4" s="124">
        <v>-12.955465587044534</v>
      </c>
    </row>
    <row r="5" spans="2:19" ht="14.25">
      <c r="B5" s="104" t="s">
        <v>25</v>
      </c>
      <c r="C5" s="20"/>
      <c r="D5" s="124">
        <v>195</v>
      </c>
      <c r="E5" s="124">
        <v>175</v>
      </c>
      <c r="G5" s="124">
        <v>82</v>
      </c>
      <c r="H5" s="124">
        <v>31</v>
      </c>
      <c r="I5" s="124">
        <v>36</v>
      </c>
      <c r="J5" s="124">
        <v>26</v>
      </c>
      <c r="K5" s="124">
        <v>54</v>
      </c>
      <c r="L5" s="124">
        <v>52</v>
      </c>
      <c r="M5" s="122">
        <v>35</v>
      </c>
      <c r="N5" s="124">
        <v>-32.692307692307686</v>
      </c>
      <c r="O5" s="124">
        <v>-2.777777777777779</v>
      </c>
      <c r="Q5" s="124">
        <v>149</v>
      </c>
      <c r="R5" s="122">
        <v>141</v>
      </c>
      <c r="S5" s="124">
        <v>-5.369127516778526</v>
      </c>
    </row>
    <row r="6" spans="2:19" ht="14.25">
      <c r="B6" s="104" t="s">
        <v>6</v>
      </c>
      <c r="C6" s="20"/>
      <c r="D6" s="124">
        <v>359</v>
      </c>
      <c r="E6" s="124">
        <v>501</v>
      </c>
      <c r="G6" s="124">
        <v>155</v>
      </c>
      <c r="H6" s="124">
        <v>121</v>
      </c>
      <c r="I6" s="124">
        <v>120</v>
      </c>
      <c r="J6" s="124">
        <v>105</v>
      </c>
      <c r="K6" s="124">
        <v>131</v>
      </c>
      <c r="L6" s="124">
        <v>122</v>
      </c>
      <c r="M6" s="122">
        <v>103</v>
      </c>
      <c r="N6" s="124">
        <v>-15.573770491803273</v>
      </c>
      <c r="O6" s="124">
        <v>-14.166666666666671</v>
      </c>
      <c r="Q6" s="124">
        <v>396</v>
      </c>
      <c r="R6" s="122">
        <v>356</v>
      </c>
      <c r="S6" s="124">
        <v>-10.1010101010101</v>
      </c>
    </row>
    <row r="7" spans="2:19" ht="14.25">
      <c r="B7" s="104" t="s">
        <v>0</v>
      </c>
      <c r="C7" s="20"/>
      <c r="D7" s="124">
        <v>154</v>
      </c>
      <c r="E7" s="124">
        <v>172</v>
      </c>
      <c r="G7" s="124">
        <v>41</v>
      </c>
      <c r="H7" s="124">
        <v>41</v>
      </c>
      <c r="I7" s="124">
        <v>44</v>
      </c>
      <c r="J7" s="124">
        <v>46</v>
      </c>
      <c r="K7" s="124">
        <v>53</v>
      </c>
      <c r="L7" s="124">
        <v>52</v>
      </c>
      <c r="M7" s="122">
        <v>57</v>
      </c>
      <c r="N7" s="124">
        <v>9.615384615384626</v>
      </c>
      <c r="O7" s="124">
        <v>29.54545454545454</v>
      </c>
      <c r="Q7" s="124">
        <v>126</v>
      </c>
      <c r="R7" s="122">
        <v>162</v>
      </c>
      <c r="S7" s="124">
        <v>28.57142857142858</v>
      </c>
    </row>
    <row r="8" spans="2:19" ht="14.25">
      <c r="B8" s="104" t="s">
        <v>8</v>
      </c>
      <c r="C8" s="20"/>
      <c r="D8" s="124">
        <v>35</v>
      </c>
      <c r="E8" s="124">
        <v>69</v>
      </c>
      <c r="G8" s="124">
        <v>34</v>
      </c>
      <c r="H8" s="124">
        <v>10</v>
      </c>
      <c r="I8" s="124">
        <v>10</v>
      </c>
      <c r="J8" s="124">
        <v>15</v>
      </c>
      <c r="K8" s="124">
        <v>11</v>
      </c>
      <c r="L8" s="124">
        <v>14</v>
      </c>
      <c r="M8" s="122">
        <v>41</v>
      </c>
      <c r="N8" s="124" t="s">
        <v>408</v>
      </c>
      <c r="O8" s="124" t="s">
        <v>408</v>
      </c>
      <c r="Q8" s="124">
        <v>54</v>
      </c>
      <c r="R8" s="122">
        <v>66</v>
      </c>
      <c r="S8" s="124">
        <v>22.222222222222232</v>
      </c>
    </row>
    <row r="9" spans="2:19" ht="14.25">
      <c r="B9" s="105" t="s">
        <v>72</v>
      </c>
      <c r="C9" s="20"/>
      <c r="D9" s="124">
        <v>40</v>
      </c>
      <c r="E9" s="124">
        <v>33</v>
      </c>
      <c r="G9" s="124">
        <v>14</v>
      </c>
      <c r="H9" s="124">
        <v>6</v>
      </c>
      <c r="I9" s="124">
        <v>16</v>
      </c>
      <c r="J9" s="124">
        <v>-3</v>
      </c>
      <c r="K9" s="124">
        <v>15</v>
      </c>
      <c r="L9" s="124">
        <v>16</v>
      </c>
      <c r="M9" s="122">
        <v>25</v>
      </c>
      <c r="N9" s="124">
        <v>56.25</v>
      </c>
      <c r="O9" s="124">
        <v>56.25</v>
      </c>
      <c r="Q9" s="124">
        <v>36</v>
      </c>
      <c r="R9" s="122">
        <v>56</v>
      </c>
      <c r="S9" s="124">
        <v>55.55555555555556</v>
      </c>
    </row>
    <row r="10" spans="2:19" ht="14.25">
      <c r="B10" s="105" t="s">
        <v>9</v>
      </c>
      <c r="C10" s="20"/>
      <c r="D10" s="124">
        <v>210</v>
      </c>
      <c r="E10" s="124">
        <v>293</v>
      </c>
      <c r="G10" s="124">
        <v>94</v>
      </c>
      <c r="H10" s="124">
        <v>76</v>
      </c>
      <c r="I10" s="124">
        <v>82</v>
      </c>
      <c r="J10" s="124">
        <v>41</v>
      </c>
      <c r="K10" s="124">
        <v>82</v>
      </c>
      <c r="L10" s="124">
        <v>72</v>
      </c>
      <c r="M10" s="122">
        <v>30</v>
      </c>
      <c r="N10" s="124">
        <v>-58.33333333333333</v>
      </c>
      <c r="O10" s="124">
        <v>-63.41463414634146</v>
      </c>
      <c r="Q10" s="124">
        <v>252</v>
      </c>
      <c r="R10" s="122">
        <v>184</v>
      </c>
      <c r="S10" s="124">
        <v>-26.984126984126988</v>
      </c>
    </row>
    <row r="11" spans="2:19" ht="14.25">
      <c r="B11" s="105" t="s">
        <v>73</v>
      </c>
      <c r="C11" s="20"/>
      <c r="D11" s="124">
        <v>58</v>
      </c>
      <c r="E11" s="124">
        <v>67</v>
      </c>
      <c r="G11" s="124">
        <v>31</v>
      </c>
      <c r="H11" s="124">
        <v>18</v>
      </c>
      <c r="I11" s="124">
        <v>12</v>
      </c>
      <c r="J11" s="124">
        <v>6</v>
      </c>
      <c r="K11" s="124">
        <v>20</v>
      </c>
      <c r="L11" s="124">
        <v>17</v>
      </c>
      <c r="M11" s="122">
        <v>-4</v>
      </c>
      <c r="N11" s="124" t="s">
        <v>405</v>
      </c>
      <c r="O11" s="124" t="s">
        <v>405</v>
      </c>
      <c r="Q11" s="124">
        <v>61</v>
      </c>
      <c r="R11" s="122">
        <v>33</v>
      </c>
      <c r="S11" s="124">
        <v>-45.90163934426229</v>
      </c>
    </row>
    <row r="12" spans="2:19" ht="14.25">
      <c r="B12" s="105" t="s">
        <v>58</v>
      </c>
      <c r="C12" s="20"/>
      <c r="D12" s="124">
        <v>152</v>
      </c>
      <c r="E12" s="124">
        <v>226</v>
      </c>
      <c r="G12" s="124">
        <v>63</v>
      </c>
      <c r="H12" s="124">
        <v>58</v>
      </c>
      <c r="I12" s="124">
        <v>70</v>
      </c>
      <c r="J12" s="124">
        <v>35</v>
      </c>
      <c r="K12" s="124">
        <v>62</v>
      </c>
      <c r="L12" s="124">
        <v>55</v>
      </c>
      <c r="M12" s="122">
        <v>34</v>
      </c>
      <c r="N12" s="124">
        <v>-38.18181818181819</v>
      </c>
      <c r="O12" s="124">
        <v>-51.42857142857142</v>
      </c>
      <c r="Q12" s="124">
        <v>191</v>
      </c>
      <c r="R12" s="122">
        <v>151</v>
      </c>
      <c r="S12" s="124">
        <v>-20.94240837696335</v>
      </c>
    </row>
    <row r="13" spans="3:18" ht="14.25">
      <c r="C13" s="20"/>
      <c r="D13" s="124"/>
      <c r="M13" s="151"/>
      <c r="Q13" s="184"/>
      <c r="R13" s="151"/>
    </row>
    <row r="14" spans="1:19" s="24" customFormat="1" ht="14.25" customHeight="1">
      <c r="A14" s="90" t="s">
        <v>116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48"/>
      <c r="N14" s="17"/>
      <c r="O14" s="17"/>
      <c r="P14" s="17"/>
      <c r="Q14" s="189"/>
      <c r="R14" s="148"/>
      <c r="S14" s="17"/>
    </row>
    <row r="15" spans="2:19" ht="14.25">
      <c r="B15" s="104" t="s">
        <v>76</v>
      </c>
      <c r="C15" s="20"/>
      <c r="D15" s="124">
        <v>5557</v>
      </c>
      <c r="E15" s="124">
        <v>8058</v>
      </c>
      <c r="G15" s="124">
        <v>7920</v>
      </c>
      <c r="H15" s="124">
        <v>8437</v>
      </c>
      <c r="I15" s="124">
        <v>8399</v>
      </c>
      <c r="J15" s="124">
        <v>8058</v>
      </c>
      <c r="K15" s="124">
        <v>7483</v>
      </c>
      <c r="L15" s="124">
        <v>8664</v>
      </c>
      <c r="M15" s="122">
        <v>9436</v>
      </c>
      <c r="N15" s="124">
        <v>8.91043397968605</v>
      </c>
      <c r="O15" s="124">
        <v>12.34670794142161</v>
      </c>
      <c r="Q15" s="75">
        <v>8399</v>
      </c>
      <c r="R15" s="122">
        <v>9436</v>
      </c>
      <c r="S15" s="124">
        <v>12.34670794142161</v>
      </c>
    </row>
    <row r="16" spans="2:19" ht="14.25">
      <c r="B16" s="104" t="s">
        <v>77</v>
      </c>
      <c r="C16" s="20"/>
      <c r="D16" s="124">
        <v>9889</v>
      </c>
      <c r="E16" s="124">
        <v>12743</v>
      </c>
      <c r="G16" s="124">
        <v>12898</v>
      </c>
      <c r="H16" s="124">
        <v>13243</v>
      </c>
      <c r="I16" s="124">
        <v>12676</v>
      </c>
      <c r="J16" s="124">
        <v>12743</v>
      </c>
      <c r="K16" s="124">
        <v>14313</v>
      </c>
      <c r="L16" s="124">
        <v>14344</v>
      </c>
      <c r="M16" s="122">
        <v>14115</v>
      </c>
      <c r="N16" s="75">
        <v>-1.5964863357501358</v>
      </c>
      <c r="O16" s="75">
        <v>11.352161565162522</v>
      </c>
      <c r="P16" s="75"/>
      <c r="Q16" s="75">
        <v>12676</v>
      </c>
      <c r="R16" s="122">
        <v>14115</v>
      </c>
      <c r="S16" s="124">
        <v>11.352161565162522</v>
      </c>
    </row>
    <row r="17" spans="2:19" ht="14.25">
      <c r="B17" s="104" t="s">
        <v>10</v>
      </c>
      <c r="C17" s="20"/>
      <c r="D17" s="124">
        <v>9889</v>
      </c>
      <c r="E17" s="124">
        <v>12743</v>
      </c>
      <c r="G17" s="124">
        <v>12898</v>
      </c>
      <c r="H17" s="124">
        <v>13243</v>
      </c>
      <c r="I17" s="124">
        <v>12676</v>
      </c>
      <c r="J17" s="124">
        <v>12743</v>
      </c>
      <c r="K17" s="124">
        <v>14313</v>
      </c>
      <c r="L17" s="124">
        <v>14344</v>
      </c>
      <c r="M17" s="122">
        <v>14115</v>
      </c>
      <c r="N17" s="75">
        <v>-1.5964863357501358</v>
      </c>
      <c r="O17" s="75">
        <v>11.352161565162522</v>
      </c>
      <c r="P17" s="75"/>
      <c r="Q17" s="75">
        <v>12676</v>
      </c>
      <c r="R17" s="122">
        <v>14115</v>
      </c>
      <c r="S17" s="124">
        <v>11.352161565162522</v>
      </c>
    </row>
    <row r="18" spans="13:18" ht="14.25">
      <c r="M18" s="151"/>
      <c r="Q18" s="184"/>
      <c r="R18" s="151"/>
    </row>
    <row r="19" spans="13:18" ht="14.25">
      <c r="M19" s="151"/>
      <c r="R19" s="151"/>
    </row>
    <row r="20" spans="13:18" ht="14.25">
      <c r="M20" s="151"/>
      <c r="R20" s="151"/>
    </row>
    <row r="21" spans="13:18" ht="14.25">
      <c r="M21" s="151"/>
      <c r="R21" s="151"/>
    </row>
    <row r="22" spans="13:18" ht="14.25">
      <c r="M22" s="151"/>
      <c r="R22" s="15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26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4" sqref="D4"/>
    </sheetView>
  </sheetViews>
  <sheetFormatPr defaultColWidth="9.140625" defaultRowHeight="12.75"/>
  <cols>
    <col min="1" max="1" width="4.00390625" style="20" customWidth="1"/>
    <col min="2" max="2" width="4.28125" style="20" customWidth="1"/>
    <col min="3" max="3" width="31.7109375" style="5" customWidth="1"/>
    <col min="4" max="4" width="8.57421875" style="129" bestFit="1" customWidth="1"/>
    <col min="5" max="5" width="8.57421875" style="124" bestFit="1" customWidth="1"/>
    <col min="6" max="6" width="4.00390625" style="124" customWidth="1"/>
    <col min="7" max="8" width="8.57421875" style="124" bestFit="1" customWidth="1"/>
    <col min="9" max="10" width="8.57421875" style="124" customWidth="1"/>
    <col min="11" max="11" width="8.57421875" style="124" bestFit="1" customWidth="1"/>
    <col min="12" max="12" width="8.57421875" style="124" customWidth="1"/>
    <col min="13" max="13" width="8.57421875" style="125" bestFit="1" customWidth="1"/>
    <col min="14" max="15" width="6.57421875" style="124" bestFit="1" customWidth="1"/>
    <col min="16" max="16" width="3.421875" style="124" customWidth="1"/>
    <col min="17" max="17" width="8.57421875" style="124" bestFit="1" customWidth="1"/>
    <col min="18" max="18" width="8.57421875" style="125" bestFit="1" customWidth="1"/>
    <col min="19" max="19" width="6.57421875" style="124" bestFit="1" customWidth="1"/>
    <col min="20" max="16384" width="9.140625" style="20" customWidth="1"/>
  </cols>
  <sheetData>
    <row r="1" spans="1:19" s="42" customFormat="1" ht="20.25">
      <c r="A1" s="41" t="s">
        <v>80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188" t="s">
        <v>393</v>
      </c>
      <c r="R2" s="188" t="s">
        <v>394</v>
      </c>
      <c r="S2" s="74" t="s">
        <v>395</v>
      </c>
    </row>
    <row r="3" spans="1:19" s="24" customFormat="1" ht="14.25" customHeight="1">
      <c r="A3" s="90" t="s">
        <v>108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48"/>
      <c r="N3" s="17"/>
      <c r="O3" s="17"/>
      <c r="P3" s="17"/>
      <c r="Q3" s="17"/>
      <c r="R3" s="148"/>
      <c r="S3" s="17"/>
    </row>
    <row r="4" spans="2:19" ht="14.25">
      <c r="B4" s="104" t="s">
        <v>5</v>
      </c>
      <c r="C4" s="20"/>
      <c r="D4" s="124">
        <v>131</v>
      </c>
      <c r="E4" s="124">
        <v>201</v>
      </c>
      <c r="G4" s="124">
        <v>44</v>
      </c>
      <c r="H4" s="124">
        <v>53</v>
      </c>
      <c r="I4" s="124">
        <v>51</v>
      </c>
      <c r="J4" s="124">
        <v>53</v>
      </c>
      <c r="K4" s="124">
        <v>54</v>
      </c>
      <c r="L4" s="124">
        <v>77</v>
      </c>
      <c r="M4" s="122">
        <v>56</v>
      </c>
      <c r="N4" s="124">
        <v>-27.27272727272727</v>
      </c>
      <c r="O4" s="124">
        <v>9.80392156862746</v>
      </c>
      <c r="Q4" s="124">
        <v>148</v>
      </c>
      <c r="R4" s="122">
        <v>187</v>
      </c>
      <c r="S4" s="124">
        <v>26.35135135135136</v>
      </c>
    </row>
    <row r="5" spans="2:19" ht="14.25">
      <c r="B5" s="104" t="s">
        <v>25</v>
      </c>
      <c r="C5" s="20"/>
      <c r="D5" s="124">
        <v>79</v>
      </c>
      <c r="E5" s="124">
        <v>135</v>
      </c>
      <c r="G5" s="124">
        <v>36</v>
      </c>
      <c r="H5" s="124">
        <v>29</v>
      </c>
      <c r="I5" s="124">
        <v>40</v>
      </c>
      <c r="J5" s="124">
        <v>30</v>
      </c>
      <c r="K5" s="124">
        <v>28</v>
      </c>
      <c r="L5" s="124">
        <v>-7</v>
      </c>
      <c r="M5" s="122">
        <v>17</v>
      </c>
      <c r="N5" s="124" t="s">
        <v>405</v>
      </c>
      <c r="O5" s="124">
        <v>-57.5</v>
      </c>
      <c r="Q5" s="124">
        <v>105</v>
      </c>
      <c r="R5" s="122">
        <v>38</v>
      </c>
      <c r="S5" s="124">
        <v>-63.8095238095238</v>
      </c>
    </row>
    <row r="6" spans="2:19" ht="14.25">
      <c r="B6" s="104" t="s">
        <v>6</v>
      </c>
      <c r="C6" s="20"/>
      <c r="D6" s="124">
        <v>210</v>
      </c>
      <c r="E6" s="124">
        <v>336</v>
      </c>
      <c r="G6" s="124">
        <v>80</v>
      </c>
      <c r="H6" s="124">
        <v>82</v>
      </c>
      <c r="I6" s="124">
        <v>91</v>
      </c>
      <c r="J6" s="124">
        <v>83</v>
      </c>
      <c r="K6" s="124">
        <v>82</v>
      </c>
      <c r="L6" s="124">
        <v>70</v>
      </c>
      <c r="M6" s="122">
        <v>73</v>
      </c>
      <c r="N6" s="124">
        <v>4.285714285714293</v>
      </c>
      <c r="O6" s="124">
        <v>-19.780219780219777</v>
      </c>
      <c r="Q6" s="124">
        <v>253</v>
      </c>
      <c r="R6" s="122">
        <v>225</v>
      </c>
      <c r="S6" s="124">
        <v>-11.067193675889332</v>
      </c>
    </row>
    <row r="7" spans="2:19" ht="14.25">
      <c r="B7" s="104" t="s">
        <v>0</v>
      </c>
      <c r="C7" s="20"/>
      <c r="D7" s="124">
        <v>63</v>
      </c>
      <c r="E7" s="124">
        <v>50</v>
      </c>
      <c r="G7" s="124">
        <v>12</v>
      </c>
      <c r="H7" s="124">
        <v>16</v>
      </c>
      <c r="I7" s="124">
        <v>13</v>
      </c>
      <c r="J7" s="124">
        <v>9</v>
      </c>
      <c r="K7" s="124">
        <v>14</v>
      </c>
      <c r="L7" s="124">
        <v>15</v>
      </c>
      <c r="M7" s="122">
        <v>18</v>
      </c>
      <c r="N7" s="124">
        <v>20</v>
      </c>
      <c r="O7" s="124">
        <v>38.46153846153846</v>
      </c>
      <c r="Q7" s="124">
        <v>41</v>
      </c>
      <c r="R7" s="122">
        <v>47</v>
      </c>
      <c r="S7" s="124">
        <v>14.634146341463406</v>
      </c>
    </row>
    <row r="8" spans="2:19" ht="14.25">
      <c r="B8" s="104" t="s">
        <v>8</v>
      </c>
      <c r="C8" s="20"/>
      <c r="D8" s="124">
        <v>21</v>
      </c>
      <c r="E8" s="124">
        <v>142</v>
      </c>
      <c r="G8" s="124">
        <v>54</v>
      </c>
      <c r="H8" s="124">
        <v>0</v>
      </c>
      <c r="I8" s="124">
        <v>0</v>
      </c>
      <c r="J8" s="124">
        <v>88</v>
      </c>
      <c r="K8" s="124">
        <v>53</v>
      </c>
      <c r="L8" s="124">
        <v>-8</v>
      </c>
      <c r="M8" s="122">
        <v>0</v>
      </c>
      <c r="N8" s="124">
        <v>-100</v>
      </c>
      <c r="O8" s="124">
        <v>0</v>
      </c>
      <c r="Q8" s="124">
        <v>54</v>
      </c>
      <c r="R8" s="122">
        <v>45</v>
      </c>
      <c r="S8" s="124">
        <v>-16.666666666666664</v>
      </c>
    </row>
    <row r="9" spans="2:19" ht="14.25">
      <c r="B9" s="105" t="s">
        <v>72</v>
      </c>
      <c r="C9" s="20"/>
      <c r="D9" s="124">
        <v>0</v>
      </c>
      <c r="E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2">
        <v>0</v>
      </c>
      <c r="N9" s="124">
        <v>0</v>
      </c>
      <c r="O9" s="124">
        <v>0</v>
      </c>
      <c r="Q9" s="124">
        <v>0</v>
      </c>
      <c r="R9" s="122">
        <v>0</v>
      </c>
      <c r="S9" s="124">
        <v>0</v>
      </c>
    </row>
    <row r="10" spans="2:19" ht="14.25">
      <c r="B10" s="105" t="s">
        <v>9</v>
      </c>
      <c r="C10" s="20"/>
      <c r="D10" s="124">
        <v>126</v>
      </c>
      <c r="E10" s="124">
        <v>144</v>
      </c>
      <c r="G10" s="124">
        <v>14</v>
      </c>
      <c r="H10" s="124">
        <v>66</v>
      </c>
      <c r="I10" s="124">
        <v>78</v>
      </c>
      <c r="J10" s="124">
        <v>-14</v>
      </c>
      <c r="K10" s="124">
        <v>15</v>
      </c>
      <c r="L10" s="124">
        <v>63</v>
      </c>
      <c r="M10" s="122">
        <v>55</v>
      </c>
      <c r="N10" s="124">
        <v>-12.698412698412698</v>
      </c>
      <c r="O10" s="124">
        <v>-29.487179487179482</v>
      </c>
      <c r="Q10" s="124">
        <v>158</v>
      </c>
      <c r="R10" s="122">
        <v>133</v>
      </c>
      <c r="S10" s="124">
        <v>-15.822784810126578</v>
      </c>
    </row>
    <row r="11" spans="2:19" ht="14.25">
      <c r="B11" s="105" t="s">
        <v>73</v>
      </c>
      <c r="C11" s="20"/>
      <c r="D11" s="124">
        <v>60</v>
      </c>
      <c r="E11" s="124">
        <v>24</v>
      </c>
      <c r="G11" s="124">
        <v>13</v>
      </c>
      <c r="H11" s="124">
        <v>16</v>
      </c>
      <c r="I11" s="124">
        <v>17</v>
      </c>
      <c r="J11" s="124">
        <v>-22</v>
      </c>
      <c r="K11" s="124">
        <v>4</v>
      </c>
      <c r="L11" s="124">
        <v>15</v>
      </c>
      <c r="M11" s="122">
        <v>8</v>
      </c>
      <c r="N11" s="124">
        <v>-46.666666666666664</v>
      </c>
      <c r="O11" s="124">
        <v>-52.94117647058824</v>
      </c>
      <c r="Q11" s="124">
        <v>46</v>
      </c>
      <c r="R11" s="122">
        <v>27</v>
      </c>
      <c r="S11" s="124">
        <v>-41.30434782608695</v>
      </c>
    </row>
    <row r="12" spans="2:19" ht="14.25">
      <c r="B12" s="105" t="s">
        <v>58</v>
      </c>
      <c r="C12" s="20"/>
      <c r="D12" s="124">
        <v>66</v>
      </c>
      <c r="E12" s="124">
        <v>120</v>
      </c>
      <c r="G12" s="124">
        <v>1</v>
      </c>
      <c r="H12" s="124">
        <v>50</v>
      </c>
      <c r="I12" s="124">
        <v>61</v>
      </c>
      <c r="J12" s="124">
        <v>8</v>
      </c>
      <c r="K12" s="124">
        <v>11</v>
      </c>
      <c r="L12" s="124">
        <v>48</v>
      </c>
      <c r="M12" s="122">
        <v>47</v>
      </c>
      <c r="N12" s="124">
        <v>-2.083333333333337</v>
      </c>
      <c r="O12" s="124">
        <v>-22.95081967213115</v>
      </c>
      <c r="Q12" s="124">
        <v>112</v>
      </c>
      <c r="R12" s="122">
        <v>106</v>
      </c>
      <c r="S12" s="124">
        <v>-5.35714285714286</v>
      </c>
    </row>
    <row r="13" spans="3:18" ht="14.25">
      <c r="C13" s="20"/>
      <c r="D13" s="124"/>
      <c r="M13" s="122"/>
      <c r="Q13" s="184"/>
      <c r="R13" s="154"/>
    </row>
    <row r="14" spans="1:19" s="24" customFormat="1" ht="14.25" customHeight="1">
      <c r="A14" s="90" t="s">
        <v>116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28"/>
      <c r="N14" s="17"/>
      <c r="O14" s="17"/>
      <c r="P14" s="17"/>
      <c r="Q14" s="189"/>
      <c r="R14" s="155"/>
      <c r="S14" s="17"/>
    </row>
    <row r="15" spans="2:19" ht="14.25">
      <c r="B15" s="104" t="s">
        <v>76</v>
      </c>
      <c r="C15" s="20"/>
      <c r="D15" s="124">
        <v>6663</v>
      </c>
      <c r="E15" s="124">
        <v>6562</v>
      </c>
      <c r="G15" s="124">
        <v>7630</v>
      </c>
      <c r="H15" s="124">
        <v>7254</v>
      </c>
      <c r="I15" s="124">
        <v>6319</v>
      </c>
      <c r="J15" s="124">
        <v>6562</v>
      </c>
      <c r="K15" s="124">
        <v>6983</v>
      </c>
      <c r="L15" s="124">
        <v>6441</v>
      </c>
      <c r="M15" s="122">
        <v>6000</v>
      </c>
      <c r="N15" s="124">
        <v>-6.846762925011641</v>
      </c>
      <c r="O15" s="124">
        <v>-5.048267130875139</v>
      </c>
      <c r="Q15" s="75">
        <v>6319</v>
      </c>
      <c r="R15" s="122">
        <v>6000</v>
      </c>
      <c r="S15" s="124">
        <v>-5.048267130875139</v>
      </c>
    </row>
    <row r="16" spans="2:19" ht="14.25">
      <c r="B16" s="104" t="s">
        <v>77</v>
      </c>
      <c r="C16" s="20"/>
      <c r="D16" s="124">
        <v>10168</v>
      </c>
      <c r="E16" s="124">
        <v>12387</v>
      </c>
      <c r="G16" s="124">
        <v>12918</v>
      </c>
      <c r="H16" s="124">
        <v>13756</v>
      </c>
      <c r="I16" s="124">
        <v>12841</v>
      </c>
      <c r="J16" s="124">
        <v>12387</v>
      </c>
      <c r="K16" s="124">
        <v>13081</v>
      </c>
      <c r="L16" s="124">
        <v>13119</v>
      </c>
      <c r="M16" s="122">
        <v>11886</v>
      </c>
      <c r="N16" s="124">
        <v>-9.398582209009831</v>
      </c>
      <c r="O16" s="124">
        <v>-7.437115489447866</v>
      </c>
      <c r="Q16" s="124">
        <v>12841</v>
      </c>
      <c r="R16" s="122">
        <v>11886</v>
      </c>
      <c r="S16" s="124">
        <v>-7.437115489447866</v>
      </c>
    </row>
    <row r="17" spans="2:19" ht="14.25">
      <c r="B17" s="104" t="s">
        <v>10</v>
      </c>
      <c r="C17" s="20"/>
      <c r="D17" s="124">
        <v>10168</v>
      </c>
      <c r="E17" s="124">
        <v>12387</v>
      </c>
      <c r="G17" s="124">
        <v>12918</v>
      </c>
      <c r="H17" s="124">
        <v>13756</v>
      </c>
      <c r="I17" s="124">
        <v>12841</v>
      </c>
      <c r="J17" s="124">
        <v>12387</v>
      </c>
      <c r="K17" s="124">
        <v>13081</v>
      </c>
      <c r="L17" s="124">
        <v>13119</v>
      </c>
      <c r="M17" s="122">
        <v>11886</v>
      </c>
      <c r="N17" s="124">
        <v>-9.398582209009831</v>
      </c>
      <c r="O17" s="124">
        <v>-7.437115489447866</v>
      </c>
      <c r="Q17" s="124">
        <v>12841</v>
      </c>
      <c r="R17" s="122">
        <v>11886</v>
      </c>
      <c r="S17" s="124">
        <v>-7.437115489447866</v>
      </c>
    </row>
    <row r="18" spans="3:18" ht="14.25">
      <c r="C18" s="20"/>
      <c r="D18" s="124"/>
      <c r="M18" s="151"/>
      <c r="Q18" s="184"/>
      <c r="R18" s="154"/>
    </row>
    <row r="19" spans="13:18" ht="14.25">
      <c r="M19" s="151"/>
      <c r="R19" s="151"/>
    </row>
    <row r="20" spans="13:18" ht="14.25">
      <c r="M20" s="151"/>
      <c r="R20" s="151"/>
    </row>
    <row r="21" spans="13:18" ht="14.25">
      <c r="M21" s="151"/>
      <c r="R21" s="151"/>
    </row>
    <row r="22" spans="13:18" ht="14.25">
      <c r="M22" s="151"/>
      <c r="R22" s="151"/>
    </row>
    <row r="23" spans="13:18" ht="14.25">
      <c r="M23" s="151"/>
      <c r="R23" s="151"/>
    </row>
    <row r="24" spans="13:18" ht="14.25">
      <c r="M24" s="151"/>
      <c r="R24" s="151"/>
    </row>
    <row r="25" spans="13:18" ht="14.25">
      <c r="M25" s="154"/>
      <c r="R25" s="154"/>
    </row>
    <row r="26" spans="13:18" ht="14.25">
      <c r="M26" s="154"/>
      <c r="R26" s="154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zoomScale="80" zoomScaleNormal="80" workbookViewId="0" topLeftCell="A1">
      <pane ySplit="5" topLeftCell="BM6" activePane="bottomLeft" state="frozen"/>
      <selection pane="topLeft" activeCell="P25" sqref="P25"/>
      <selection pane="bottomLeft" activeCell="J22" sqref="J22"/>
    </sheetView>
  </sheetViews>
  <sheetFormatPr defaultColWidth="9.140625" defaultRowHeight="12.75"/>
  <cols>
    <col min="1" max="1" width="2.00390625" style="0" customWidth="1"/>
    <col min="2" max="2" width="43.57421875" style="0" customWidth="1"/>
    <col min="3" max="4" width="11.8515625" style="255" customWidth="1"/>
    <col min="5" max="5" width="9.00390625" style="300" customWidth="1"/>
    <col min="6" max="6" width="11.8515625" style="255" customWidth="1"/>
    <col min="7" max="7" width="8.7109375" style="300" customWidth="1"/>
    <col min="8" max="9" width="11.421875" style="279" customWidth="1"/>
    <col min="10" max="10" width="9.00390625" style="279" customWidth="1"/>
  </cols>
  <sheetData>
    <row r="1" spans="1:17" s="42" customFormat="1" ht="20.25">
      <c r="A1" s="41" t="s">
        <v>355</v>
      </c>
      <c r="D1" s="247"/>
      <c r="E1" s="289"/>
      <c r="F1" s="43"/>
      <c r="G1" s="301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4" customFormat="1" ht="15">
      <c r="A2" s="402" t="s">
        <v>85</v>
      </c>
      <c r="B2" s="402"/>
      <c r="C2" s="402"/>
      <c r="E2" s="290"/>
      <c r="G2" s="290"/>
      <c r="L2" s="45"/>
      <c r="M2" s="45"/>
      <c r="Q2" s="45"/>
    </row>
    <row r="3" spans="1:10" ht="15" thickBot="1">
      <c r="A3" s="81"/>
      <c r="B3" s="81"/>
      <c r="C3" s="111"/>
      <c r="D3" s="111"/>
      <c r="E3" s="291"/>
      <c r="F3" s="111"/>
      <c r="G3" s="291"/>
      <c r="H3" s="67"/>
      <c r="I3" s="67"/>
      <c r="J3" s="67"/>
    </row>
    <row r="4" spans="2:10" s="67" customFormat="1" ht="15.75" customHeight="1" thickTop="1">
      <c r="B4" s="192"/>
      <c r="C4" s="407" t="s">
        <v>398</v>
      </c>
      <c r="D4" s="407" t="s">
        <v>399</v>
      </c>
      <c r="E4" s="292" t="s">
        <v>247</v>
      </c>
      <c r="F4" s="407" t="s">
        <v>370</v>
      </c>
      <c r="G4" s="292" t="s">
        <v>247</v>
      </c>
      <c r="H4" s="411" t="s">
        <v>400</v>
      </c>
      <c r="I4" s="411" t="s">
        <v>401</v>
      </c>
      <c r="J4" s="159" t="s">
        <v>247</v>
      </c>
    </row>
    <row r="5" spans="2:10" s="67" customFormat="1" ht="15.75" thickBot="1">
      <c r="B5" s="193" t="s">
        <v>246</v>
      </c>
      <c r="C5" s="408"/>
      <c r="D5" s="408"/>
      <c r="E5" s="293" t="s">
        <v>248</v>
      </c>
      <c r="F5" s="408"/>
      <c r="G5" s="293" t="s">
        <v>248</v>
      </c>
      <c r="H5" s="412"/>
      <c r="I5" s="412"/>
      <c r="J5" s="160" t="s">
        <v>248</v>
      </c>
    </row>
    <row r="6" spans="2:10" s="67" customFormat="1" ht="15.75" thickTop="1">
      <c r="B6" s="194"/>
      <c r="C6" s="256"/>
      <c r="D6" s="248"/>
      <c r="E6" s="294"/>
      <c r="F6" s="256"/>
      <c r="G6" s="302"/>
      <c r="H6" s="195"/>
      <c r="I6" s="195"/>
      <c r="J6" s="197"/>
    </row>
    <row r="7" spans="2:10" s="67" customFormat="1" ht="15">
      <c r="B7" s="198" t="s">
        <v>249</v>
      </c>
      <c r="C7" s="257"/>
      <c r="D7" s="110"/>
      <c r="E7" s="294"/>
      <c r="F7" s="262"/>
      <c r="G7" s="294"/>
      <c r="H7" s="196"/>
      <c r="I7" s="196"/>
      <c r="J7" s="196"/>
    </row>
    <row r="8" spans="2:10" s="67" customFormat="1" ht="15">
      <c r="B8" s="185" t="s">
        <v>23</v>
      </c>
      <c r="C8" s="369">
        <v>1457</v>
      </c>
      <c r="D8" s="142">
        <v>1479</v>
      </c>
      <c r="E8" s="141">
        <v>-1</v>
      </c>
      <c r="F8" s="142">
        <v>1409</v>
      </c>
      <c r="G8" s="106">
        <v>3</v>
      </c>
      <c r="H8" s="369">
        <v>4238</v>
      </c>
      <c r="I8" s="142">
        <v>4677</v>
      </c>
      <c r="J8" s="141">
        <v>-9</v>
      </c>
    </row>
    <row r="9" spans="2:10" s="67" customFormat="1" ht="15.75" thickBot="1">
      <c r="B9" s="185" t="s">
        <v>24</v>
      </c>
      <c r="C9" s="370">
        <v>378</v>
      </c>
      <c r="D9" s="156">
        <v>339</v>
      </c>
      <c r="E9" s="156">
        <v>12</v>
      </c>
      <c r="F9" s="156">
        <v>342</v>
      </c>
      <c r="G9" s="156">
        <v>11</v>
      </c>
      <c r="H9" s="372">
        <v>1026</v>
      </c>
      <c r="I9" s="164">
        <v>1349</v>
      </c>
      <c r="J9" s="350">
        <v>-24</v>
      </c>
    </row>
    <row r="10" spans="2:10" s="67" customFormat="1" ht="15">
      <c r="B10" s="185" t="s">
        <v>5</v>
      </c>
      <c r="C10" s="369">
        <v>1079</v>
      </c>
      <c r="D10" s="142">
        <v>1140</v>
      </c>
      <c r="E10" s="141">
        <v>-5</v>
      </c>
      <c r="F10" s="141">
        <v>1067</v>
      </c>
      <c r="G10" s="141">
        <v>1</v>
      </c>
      <c r="H10" s="369">
        <v>3212</v>
      </c>
      <c r="I10" s="142">
        <v>3328</v>
      </c>
      <c r="J10" s="141">
        <v>-3</v>
      </c>
    </row>
    <row r="11" spans="2:10" s="67" customFormat="1" ht="15">
      <c r="B11" s="185" t="s">
        <v>250</v>
      </c>
      <c r="C11" s="157">
        <v>340</v>
      </c>
      <c r="D11" s="106">
        <v>361</v>
      </c>
      <c r="E11" s="141">
        <v>-6</v>
      </c>
      <c r="F11" s="141">
        <v>358</v>
      </c>
      <c r="G11" s="141">
        <v>-5</v>
      </c>
      <c r="H11" s="369">
        <v>1039</v>
      </c>
      <c r="I11" s="142">
        <v>1036</v>
      </c>
      <c r="J11" s="106" t="s">
        <v>244</v>
      </c>
    </row>
    <row r="12" spans="2:10" s="67" customFormat="1" ht="15">
      <c r="B12" s="185" t="s">
        <v>251</v>
      </c>
      <c r="C12" s="157">
        <v>235</v>
      </c>
      <c r="D12" s="106">
        <v>83</v>
      </c>
      <c r="E12" s="106" t="s">
        <v>408</v>
      </c>
      <c r="F12" s="106">
        <v>266</v>
      </c>
      <c r="G12" s="106">
        <v>-12</v>
      </c>
      <c r="H12" s="157">
        <v>761</v>
      </c>
      <c r="I12" s="106">
        <v>521</v>
      </c>
      <c r="J12" s="106">
        <v>46</v>
      </c>
    </row>
    <row r="13" spans="2:10" s="67" customFormat="1" ht="29.25">
      <c r="B13" s="185" t="s">
        <v>386</v>
      </c>
      <c r="C13" s="340">
        <v>-12</v>
      </c>
      <c r="D13" s="141">
        <v>-27</v>
      </c>
      <c r="E13" s="106">
        <v>56</v>
      </c>
      <c r="F13" s="106">
        <v>12</v>
      </c>
      <c r="G13" s="106" t="s">
        <v>409</v>
      </c>
      <c r="H13" s="340">
        <v>-30</v>
      </c>
      <c r="I13" s="141">
        <v>-143</v>
      </c>
      <c r="J13" s="106">
        <v>79</v>
      </c>
    </row>
    <row r="14" spans="2:10" s="67" customFormat="1" ht="15">
      <c r="B14" s="185" t="s">
        <v>252</v>
      </c>
      <c r="C14" s="157">
        <v>123</v>
      </c>
      <c r="D14" s="106">
        <v>7</v>
      </c>
      <c r="E14" s="106" t="s">
        <v>408</v>
      </c>
      <c r="F14" s="106">
        <v>98</v>
      </c>
      <c r="G14" s="106">
        <v>26</v>
      </c>
      <c r="H14" s="157">
        <v>271</v>
      </c>
      <c r="I14" s="106">
        <v>251</v>
      </c>
      <c r="J14" s="106">
        <v>8</v>
      </c>
    </row>
    <row r="15" spans="2:10" s="67" customFormat="1" ht="15">
      <c r="B15" s="185" t="s">
        <v>26</v>
      </c>
      <c r="C15" s="157">
        <v>44</v>
      </c>
      <c r="D15" s="106">
        <v>13</v>
      </c>
      <c r="E15" s="106" t="s">
        <v>408</v>
      </c>
      <c r="F15" s="106">
        <v>14</v>
      </c>
      <c r="G15" s="106" t="s">
        <v>408</v>
      </c>
      <c r="H15" s="157">
        <v>84</v>
      </c>
      <c r="I15" s="106">
        <v>38</v>
      </c>
      <c r="J15" s="106" t="s">
        <v>408</v>
      </c>
    </row>
    <row r="16" spans="2:10" s="67" customFormat="1" ht="15.75" thickBot="1">
      <c r="B16" s="198"/>
      <c r="C16" s="331"/>
      <c r="D16" s="156"/>
      <c r="E16" s="158"/>
      <c r="F16" s="158"/>
      <c r="G16" s="158"/>
      <c r="H16" s="158"/>
      <c r="I16" s="106"/>
      <c r="J16" s="158"/>
    </row>
    <row r="17" spans="2:10" s="67" customFormat="1" ht="15.75" thickBot="1">
      <c r="B17" s="185" t="s">
        <v>6</v>
      </c>
      <c r="C17" s="372">
        <v>1809</v>
      </c>
      <c r="D17" s="164">
        <v>1577</v>
      </c>
      <c r="E17" s="375">
        <v>15</v>
      </c>
      <c r="F17" s="376">
        <v>1815</v>
      </c>
      <c r="G17" s="375" t="s">
        <v>244</v>
      </c>
      <c r="H17" s="280">
        <v>5337</v>
      </c>
      <c r="I17" s="376">
        <v>5031</v>
      </c>
      <c r="J17" s="375">
        <v>6</v>
      </c>
    </row>
    <row r="18" spans="2:10" s="67" customFormat="1" ht="15">
      <c r="B18" s="185"/>
      <c r="C18" s="167"/>
      <c r="D18" s="106"/>
      <c r="E18" s="158"/>
      <c r="F18" s="158"/>
      <c r="G18" s="158"/>
      <c r="H18" s="158"/>
      <c r="I18" s="106"/>
      <c r="J18" s="158"/>
    </row>
    <row r="19" spans="2:10" s="67" customFormat="1" ht="15">
      <c r="B19" s="198" t="s">
        <v>0</v>
      </c>
      <c r="C19" s="167"/>
      <c r="D19" s="106"/>
      <c r="E19" s="158"/>
      <c r="F19" s="158"/>
      <c r="G19" s="281"/>
      <c r="H19" s="158"/>
      <c r="I19" s="106"/>
      <c r="J19" s="158"/>
    </row>
    <row r="20" spans="2:10" s="67" customFormat="1" ht="15">
      <c r="B20" s="185" t="s">
        <v>253</v>
      </c>
      <c r="C20" s="157">
        <v>360</v>
      </c>
      <c r="D20" s="106">
        <v>322</v>
      </c>
      <c r="E20" s="106">
        <v>12</v>
      </c>
      <c r="F20" s="106">
        <v>362</v>
      </c>
      <c r="G20" s="141">
        <v>-1</v>
      </c>
      <c r="H20" s="369">
        <v>1060</v>
      </c>
      <c r="I20" s="106">
        <v>979</v>
      </c>
      <c r="J20" s="106">
        <v>8</v>
      </c>
    </row>
    <row r="21" spans="2:10" s="67" customFormat="1" ht="29.25">
      <c r="B21" s="185" t="s">
        <v>254</v>
      </c>
      <c r="C21" s="157">
        <v>43</v>
      </c>
      <c r="D21" s="106">
        <v>64</v>
      </c>
      <c r="E21" s="141">
        <v>-33</v>
      </c>
      <c r="F21" s="106">
        <v>46</v>
      </c>
      <c r="G21" s="141">
        <v>-7</v>
      </c>
      <c r="H21" s="157">
        <v>137</v>
      </c>
      <c r="I21" s="106">
        <v>147</v>
      </c>
      <c r="J21" s="141">
        <v>-7</v>
      </c>
    </row>
    <row r="22" spans="2:10" s="67" customFormat="1" ht="15">
      <c r="B22" s="185" t="s">
        <v>255</v>
      </c>
      <c r="C22" s="157">
        <v>323</v>
      </c>
      <c r="D22" s="106">
        <v>249</v>
      </c>
      <c r="E22" s="141">
        <v>30</v>
      </c>
      <c r="F22" s="106">
        <v>309</v>
      </c>
      <c r="G22" s="106">
        <v>5</v>
      </c>
      <c r="H22" s="157">
        <v>948</v>
      </c>
      <c r="I22" s="106">
        <v>778</v>
      </c>
      <c r="J22" s="106">
        <v>22</v>
      </c>
    </row>
    <row r="23" spans="2:10" s="67" customFormat="1" ht="15">
      <c r="B23" s="185" t="s">
        <v>376</v>
      </c>
      <c r="C23" s="157" t="s">
        <v>244</v>
      </c>
      <c r="D23" s="106" t="s">
        <v>244</v>
      </c>
      <c r="E23" s="106" t="s">
        <v>244</v>
      </c>
      <c r="F23" s="142">
        <v>1018</v>
      </c>
      <c r="G23" s="106" t="s">
        <v>409</v>
      </c>
      <c r="H23" s="369">
        <v>1018</v>
      </c>
      <c r="I23" s="106" t="s">
        <v>244</v>
      </c>
      <c r="J23" s="106" t="s">
        <v>409</v>
      </c>
    </row>
    <row r="24" spans="2:10" s="67" customFormat="1" ht="15">
      <c r="B24" s="185" t="s">
        <v>8</v>
      </c>
      <c r="C24" s="157">
        <v>195</v>
      </c>
      <c r="D24" s="106">
        <v>265</v>
      </c>
      <c r="E24" s="141">
        <v>-26</v>
      </c>
      <c r="F24" s="141">
        <v>204</v>
      </c>
      <c r="G24" s="141">
        <v>-4</v>
      </c>
      <c r="H24" s="157">
        <v>754</v>
      </c>
      <c r="I24" s="142">
        <v>1168</v>
      </c>
      <c r="J24" s="141">
        <v>-35</v>
      </c>
    </row>
    <row r="25" spans="2:10" s="67" customFormat="1" ht="15.75" thickBot="1">
      <c r="B25" s="185"/>
      <c r="C25" s="331"/>
      <c r="D25" s="156"/>
      <c r="E25" s="158"/>
      <c r="F25" s="158"/>
      <c r="G25" s="158"/>
      <c r="H25" s="158"/>
      <c r="I25" s="106"/>
      <c r="J25" s="158"/>
    </row>
    <row r="26" spans="2:10" s="67" customFormat="1" ht="15.75" thickBot="1">
      <c r="B26" s="185" t="s">
        <v>256</v>
      </c>
      <c r="C26" s="370">
        <v>921</v>
      </c>
      <c r="D26" s="156">
        <v>900</v>
      </c>
      <c r="E26" s="375">
        <v>2</v>
      </c>
      <c r="F26" s="376">
        <v>1939</v>
      </c>
      <c r="G26" s="351">
        <v>-53</v>
      </c>
      <c r="H26" s="280">
        <v>3917</v>
      </c>
      <c r="I26" s="376">
        <v>3072</v>
      </c>
      <c r="J26" s="375">
        <v>28</v>
      </c>
    </row>
    <row r="27" spans="2:10" s="67" customFormat="1" ht="15">
      <c r="B27" s="198"/>
      <c r="C27" s="167"/>
      <c r="D27" s="106"/>
      <c r="E27" s="158"/>
      <c r="F27" s="106"/>
      <c r="G27" s="158"/>
      <c r="H27" s="158"/>
      <c r="I27" s="106"/>
      <c r="J27" s="158"/>
    </row>
    <row r="28" spans="2:10" s="67" customFormat="1" ht="15">
      <c r="B28" s="199"/>
      <c r="C28" s="167"/>
      <c r="D28" s="106"/>
      <c r="E28" s="158"/>
      <c r="F28" s="106"/>
      <c r="G28" s="158"/>
      <c r="H28" s="158"/>
      <c r="I28" s="106"/>
      <c r="J28" s="158"/>
    </row>
    <row r="29" spans="2:10" s="67" customFormat="1" ht="15">
      <c r="B29" s="185" t="s">
        <v>402</v>
      </c>
      <c r="C29" s="157">
        <v>888</v>
      </c>
      <c r="D29" s="106">
        <v>677</v>
      </c>
      <c r="E29" s="106">
        <v>31</v>
      </c>
      <c r="F29" s="141">
        <v>-124</v>
      </c>
      <c r="G29" s="106" t="s">
        <v>409</v>
      </c>
      <c r="H29" s="369">
        <v>1420</v>
      </c>
      <c r="I29" s="142">
        <v>1959</v>
      </c>
      <c r="J29" s="141">
        <v>-28</v>
      </c>
    </row>
    <row r="30" spans="2:10" s="67" customFormat="1" ht="15.75" thickBot="1">
      <c r="B30" s="200" t="s">
        <v>72</v>
      </c>
      <c r="C30" s="370">
        <v>31</v>
      </c>
      <c r="D30" s="156">
        <v>27</v>
      </c>
      <c r="E30" s="156">
        <v>15</v>
      </c>
      <c r="F30" s="156">
        <v>25</v>
      </c>
      <c r="G30" s="156">
        <v>24</v>
      </c>
      <c r="H30" s="370">
        <v>78</v>
      </c>
      <c r="I30" s="156">
        <v>60</v>
      </c>
      <c r="J30" s="156">
        <v>30</v>
      </c>
    </row>
    <row r="31" spans="2:10" s="67" customFormat="1" ht="15">
      <c r="B31" s="198" t="s">
        <v>403</v>
      </c>
      <c r="C31" s="157">
        <v>919</v>
      </c>
      <c r="D31" s="106">
        <v>704</v>
      </c>
      <c r="E31" s="106">
        <v>31</v>
      </c>
      <c r="F31" s="141">
        <v>-99</v>
      </c>
      <c r="G31" s="106" t="s">
        <v>409</v>
      </c>
      <c r="H31" s="369">
        <v>1498</v>
      </c>
      <c r="I31" s="142">
        <v>2019</v>
      </c>
      <c r="J31" s="141">
        <v>-26</v>
      </c>
    </row>
    <row r="32" spans="2:10" s="67" customFormat="1" ht="15">
      <c r="B32" s="185"/>
      <c r="C32" s="167"/>
      <c r="D32" s="106"/>
      <c r="E32" s="106"/>
      <c r="F32" s="106"/>
      <c r="G32" s="106"/>
      <c r="H32" s="158"/>
      <c r="I32" s="106"/>
      <c r="J32" s="106"/>
    </row>
    <row r="33" spans="2:10" s="67" customFormat="1" ht="15.75" thickBot="1">
      <c r="B33" s="185" t="s">
        <v>73</v>
      </c>
      <c r="C33" s="370">
        <v>146</v>
      </c>
      <c r="D33" s="156">
        <v>113</v>
      </c>
      <c r="E33" s="106">
        <v>29</v>
      </c>
      <c r="F33" s="106">
        <v>148</v>
      </c>
      <c r="G33" s="141">
        <v>-1</v>
      </c>
      <c r="H33" s="157">
        <v>383</v>
      </c>
      <c r="I33" s="106">
        <v>332</v>
      </c>
      <c r="J33" s="106">
        <v>15</v>
      </c>
    </row>
    <row r="34" spans="2:10" s="67" customFormat="1" ht="15.75" thickBot="1">
      <c r="B34" s="198" t="s">
        <v>406</v>
      </c>
      <c r="C34" s="370">
        <v>773</v>
      </c>
      <c r="D34" s="156">
        <v>591</v>
      </c>
      <c r="E34" s="375">
        <v>31</v>
      </c>
      <c r="F34" s="351">
        <v>-247</v>
      </c>
      <c r="G34" s="375" t="s">
        <v>409</v>
      </c>
      <c r="H34" s="280">
        <v>1115</v>
      </c>
      <c r="I34" s="376">
        <v>1687</v>
      </c>
      <c r="J34" s="351">
        <v>-34</v>
      </c>
    </row>
    <row r="35" spans="2:10" s="67" customFormat="1" ht="15">
      <c r="B35" s="185"/>
      <c r="C35" s="167"/>
      <c r="D35" s="106"/>
      <c r="E35" s="106"/>
      <c r="F35" s="106"/>
      <c r="G35" s="106"/>
      <c r="H35" s="158"/>
      <c r="I35" s="106"/>
      <c r="J35" s="106"/>
    </row>
    <row r="36" spans="2:10" s="67" customFormat="1" ht="15">
      <c r="B36" s="185" t="s">
        <v>257</v>
      </c>
      <c r="C36" s="167"/>
      <c r="D36" s="106"/>
      <c r="E36" s="106"/>
      <c r="F36" s="106"/>
      <c r="G36" s="106"/>
      <c r="H36" s="158"/>
      <c r="I36" s="106"/>
      <c r="J36" s="106"/>
    </row>
    <row r="37" spans="2:10" s="67" customFormat="1" ht="15">
      <c r="B37" s="198" t="s">
        <v>258</v>
      </c>
      <c r="C37" s="157">
        <v>722</v>
      </c>
      <c r="D37" s="106">
        <v>563</v>
      </c>
      <c r="E37" s="106">
        <v>28</v>
      </c>
      <c r="F37" s="141">
        <v>-300</v>
      </c>
      <c r="G37" s="106" t="s">
        <v>409</v>
      </c>
      <c r="H37" s="157">
        <v>954</v>
      </c>
      <c r="I37" s="142">
        <v>1548</v>
      </c>
      <c r="J37" s="141">
        <v>-38</v>
      </c>
    </row>
    <row r="38" spans="2:10" s="67" customFormat="1" ht="15.75" thickBot="1">
      <c r="B38" s="198" t="s">
        <v>371</v>
      </c>
      <c r="C38" s="370">
        <v>51</v>
      </c>
      <c r="D38" s="156">
        <v>28</v>
      </c>
      <c r="E38" s="156">
        <v>82</v>
      </c>
      <c r="F38" s="156">
        <v>53</v>
      </c>
      <c r="G38" s="350">
        <v>-4</v>
      </c>
      <c r="H38" s="370">
        <v>161</v>
      </c>
      <c r="I38" s="156">
        <v>139</v>
      </c>
      <c r="J38" s="350">
        <v>16</v>
      </c>
    </row>
    <row r="39" spans="2:10" s="67" customFormat="1" ht="15.75" thickBot="1">
      <c r="B39" s="201"/>
      <c r="C39" s="370">
        <v>773</v>
      </c>
      <c r="D39" s="156">
        <v>591</v>
      </c>
      <c r="E39" s="156">
        <v>31</v>
      </c>
      <c r="F39" s="350">
        <v>-247</v>
      </c>
      <c r="G39" s="156" t="s">
        <v>409</v>
      </c>
      <c r="H39" s="372">
        <v>1115</v>
      </c>
      <c r="I39" s="164">
        <v>1687</v>
      </c>
      <c r="J39" s="350">
        <v>-34</v>
      </c>
    </row>
    <row r="40" spans="2:10" s="67" customFormat="1" ht="15.75" thickBot="1">
      <c r="B40" s="202"/>
      <c r="C40" s="259"/>
      <c r="D40" s="250"/>
      <c r="E40" s="298"/>
      <c r="F40" s="263"/>
      <c r="G40" s="303"/>
      <c r="H40" s="243"/>
      <c r="I40" s="243"/>
      <c r="J40" s="282"/>
    </row>
    <row r="41" spans="1:10" ht="15" thickTop="1">
      <c r="A41" s="81"/>
      <c r="B41" s="111"/>
      <c r="C41" s="251"/>
      <c r="D41" s="251"/>
      <c r="E41" s="244"/>
      <c r="F41" s="251"/>
      <c r="G41" s="244"/>
      <c r="H41" s="276"/>
      <c r="I41" s="276"/>
      <c r="J41" s="283"/>
    </row>
    <row r="42" spans="1:10" ht="14.25">
      <c r="A42" s="81"/>
      <c r="B42" s="111"/>
      <c r="C42" s="245"/>
      <c r="D42" s="245"/>
      <c r="E42" s="244"/>
      <c r="F42" s="245"/>
      <c r="G42" s="244"/>
      <c r="H42" s="276"/>
      <c r="I42" s="276"/>
      <c r="J42" s="283"/>
    </row>
    <row r="43" spans="1:10" ht="15">
      <c r="A43" s="112" t="s">
        <v>259</v>
      </c>
      <c r="B43" s="111"/>
      <c r="C43" s="245"/>
      <c r="D43" s="245"/>
      <c r="E43" s="244"/>
      <c r="F43" s="245"/>
      <c r="G43" s="244"/>
      <c r="H43" s="276"/>
      <c r="I43" s="276"/>
      <c r="J43" s="283"/>
    </row>
    <row r="44" spans="1:10" ht="15" thickBot="1">
      <c r="A44" s="81"/>
      <c r="B44" s="111"/>
      <c r="C44" s="245"/>
      <c r="D44" s="245"/>
      <c r="E44" s="244"/>
      <c r="F44" s="245"/>
      <c r="G44" s="244"/>
      <c r="H44" s="276"/>
      <c r="I44" s="276"/>
      <c r="J44" s="283"/>
    </row>
    <row r="45" spans="1:10" ht="15.75" customHeight="1" thickTop="1">
      <c r="A45" s="81"/>
      <c r="B45" s="192"/>
      <c r="C45" s="409" t="s">
        <v>398</v>
      </c>
      <c r="D45" s="409" t="s">
        <v>399</v>
      </c>
      <c r="E45" s="284" t="s">
        <v>247</v>
      </c>
      <c r="F45" s="409" t="s">
        <v>370</v>
      </c>
      <c r="G45" s="284" t="s">
        <v>247</v>
      </c>
      <c r="H45" s="405" t="s">
        <v>400</v>
      </c>
      <c r="I45" s="405" t="s">
        <v>401</v>
      </c>
      <c r="J45" s="284" t="s">
        <v>247</v>
      </c>
    </row>
    <row r="46" spans="1:10" ht="15.75" thickBot="1">
      <c r="A46" s="81"/>
      <c r="B46" s="193" t="s">
        <v>246</v>
      </c>
      <c r="C46" s="410"/>
      <c r="D46" s="410"/>
      <c r="E46" s="285" t="s">
        <v>248</v>
      </c>
      <c r="F46" s="410"/>
      <c r="G46" s="285" t="s">
        <v>248</v>
      </c>
      <c r="H46" s="406"/>
      <c r="I46" s="406"/>
      <c r="J46" s="285" t="s">
        <v>248</v>
      </c>
    </row>
    <row r="47" spans="1:10" ht="15.75" thickTop="1">
      <c r="A47" s="81"/>
      <c r="B47" s="194"/>
      <c r="C47" s="260"/>
      <c r="D47" s="72"/>
      <c r="E47" s="141"/>
      <c r="F47" s="72"/>
      <c r="G47" s="141"/>
      <c r="H47" s="106"/>
      <c r="I47" s="106"/>
      <c r="J47" s="141"/>
    </row>
    <row r="48" spans="1:10" ht="15">
      <c r="A48" s="81"/>
      <c r="B48" s="198" t="s">
        <v>387</v>
      </c>
      <c r="C48" s="260">
        <f>C39</f>
        <v>773</v>
      </c>
      <c r="D48" s="72">
        <v>591</v>
      </c>
      <c r="E48" s="146">
        <f>IF(AND(C48=0,D48=0),0,IF(OR(AND(C48&gt;0,D48&lt;=0),AND(C48&lt;0,D48&gt;=0)),"nm",IF(AND(C48&lt;0,D48&lt;0),IF(-(C48/D48-1)*100&lt;-100,"(&gt;100)",-(C48/D48-1)*100),IF((C48/D48-1)*100&gt;100,"&gt;100",(C48/D48-1)*100))))</f>
        <v>30.79526226734348</v>
      </c>
      <c r="F48" s="72">
        <v>-247</v>
      </c>
      <c r="G48" s="146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H48" s="369">
        <f>H39</f>
        <v>1115</v>
      </c>
      <c r="I48" s="142">
        <v>1687</v>
      </c>
      <c r="J48" s="146">
        <f>IF(AND(H48=0,I48=0),0,IF(OR(AND(H48&gt;0,I48&lt;=0),AND(H48&lt;0,I48&gt;=0)),"nm",IF(AND(H48&lt;0,I48&lt;0),IF(-(H48/I48-1)*100&lt;-100,"(&gt;100)",-(H48/I48-1)*100),IF((H48/I48-1)*100&gt;100,"&gt;100",(H48/I48-1)*100))))</f>
        <v>-33.906342620035566</v>
      </c>
    </row>
    <row r="49" spans="1:10" ht="15">
      <c r="A49" s="81"/>
      <c r="B49" s="198"/>
      <c r="C49" s="260"/>
      <c r="D49" s="72"/>
      <c r="E49" s="281"/>
      <c r="F49" s="72"/>
      <c r="G49" s="297"/>
      <c r="H49" s="106"/>
      <c r="I49" s="106"/>
      <c r="J49" s="281"/>
    </row>
    <row r="50" spans="1:10" ht="15">
      <c r="A50" s="81"/>
      <c r="B50" s="198" t="s">
        <v>260</v>
      </c>
      <c r="C50" s="260"/>
      <c r="D50" s="72"/>
      <c r="E50" s="281"/>
      <c r="F50" s="72"/>
      <c r="G50" s="297"/>
      <c r="H50" s="106"/>
      <c r="I50" s="106"/>
      <c r="J50" s="281"/>
    </row>
    <row r="51" spans="1:10" ht="29.25">
      <c r="A51" s="81"/>
      <c r="B51" s="185" t="s">
        <v>261</v>
      </c>
      <c r="C51" s="260">
        <v>-109</v>
      </c>
      <c r="D51" s="72">
        <v>-18</v>
      </c>
      <c r="E51" s="146" t="str">
        <f>IF(AND(C51=0,D51=0),0,IF(OR(AND(C51&gt;0,D51&lt;=0),AND(C51&lt;0,D51&gt;=0)),"nm",IF(AND(C51&lt;0,D51&lt;0),IF(-(C51/D51-1)*100&lt;-100,"(&gt;100)",-(C51/D51-1)*100),IF((C51/D51-1)*100&gt;100,"&gt;100",(C51/D51-1)*100))))</f>
        <v>(&gt;100)</v>
      </c>
      <c r="F51" s="72">
        <v>-12</v>
      </c>
      <c r="G51" s="146" t="str">
        <f>IF(AND(C51=0,F51=0),0,IF(OR(AND(C51&gt;0,F51&lt;=0),AND(C51&lt;0,F51&gt;=0)),"nm",IF(AND(C51&lt;0,F51&lt;0),IF(-(C51/F51-1)*100&lt;-100,"(&gt;100)",-(C51/F51-1)*100),IF((C51/F51-1)*100&gt;100,"&gt;100",(C51/F51-1)*100))))</f>
        <v>(&gt;100)</v>
      </c>
      <c r="H51" s="157">
        <v>-90</v>
      </c>
      <c r="I51" s="106">
        <v>35</v>
      </c>
      <c r="J51" s="146" t="str">
        <f aca="true" t="shared" si="0" ref="J51:J60">IF(AND(H51=0,I51=0),0,IF(OR(AND(H51&gt;0,I51&lt;=0),AND(H51&lt;0,I51&gt;=0)),"nm",IF(AND(H51&lt;0,I51&lt;0),IF(-(H51/I51-1)*100&lt;-100,"(&gt;100)",-(H51/I51-1)*100),IF((H51/I51-1)*100&gt;100,"&gt;100",(H51/I51-1)*100))))</f>
        <v>nm</v>
      </c>
    </row>
    <row r="52" spans="1:10" ht="29.25">
      <c r="A52" s="81"/>
      <c r="B52" s="185" t="s">
        <v>262</v>
      </c>
      <c r="C52" s="260">
        <v>5</v>
      </c>
      <c r="D52" s="72">
        <v>1</v>
      </c>
      <c r="E52" s="146" t="str">
        <f>IF(AND(C52=0,D52=0),0,IF(OR(AND(C52&gt;0,D52&lt;=0),AND(C52&lt;0,D52&gt;=0)),"nm",IF(AND(C52&lt;0,D52&lt;0),IF(-(C52/D52-1)*100&lt;-100,"(&gt;100)",-(C52/D52-1)*100),IF((C52/D52-1)*100&gt;100,"&gt;100",(C52/D52-1)*100))))</f>
        <v>&gt;100</v>
      </c>
      <c r="F52" s="72">
        <v>7</v>
      </c>
      <c r="G52" s="146">
        <f>IF(AND(C52=0,F52=0),0,IF(OR(AND(C52&gt;0,F52&lt;=0),AND(C52&lt;0,F52&gt;=0)),"nm",IF(AND(C52&lt;0,F52&lt;0),IF(-(C52/F52-1)*100&lt;-100,"(&gt;100)",-(C52/F52-1)*100),IF((C52/F52-1)*100&gt;100,"&gt;100",(C52/F52-1)*100))))</f>
        <v>-28.57142857142857</v>
      </c>
      <c r="H52" s="157">
        <v>9</v>
      </c>
      <c r="I52" s="106">
        <v>16</v>
      </c>
      <c r="J52" s="146">
        <f t="shared" si="0"/>
        <v>-43.75</v>
      </c>
    </row>
    <row r="53" spans="1:10" ht="15">
      <c r="A53" s="81"/>
      <c r="B53" s="185" t="s">
        <v>263</v>
      </c>
      <c r="C53" s="260"/>
      <c r="D53" s="72"/>
      <c r="E53" s="297"/>
      <c r="F53" s="72"/>
      <c r="G53" s="297"/>
      <c r="H53" s="106"/>
      <c r="I53" s="106"/>
      <c r="J53" s="146"/>
    </row>
    <row r="54" spans="1:10" ht="15">
      <c r="A54" s="81"/>
      <c r="B54" s="203" t="s">
        <v>264</v>
      </c>
      <c r="C54" s="260">
        <v>445</v>
      </c>
      <c r="D54" s="72">
        <v>540</v>
      </c>
      <c r="E54" s="146">
        <f>IF(AND(C54=0,D54=0),0,IF(OR(AND(C54&gt;0,D54&lt;=0),AND(C54&lt;0,D54&gt;=0)),"nm",IF(AND(C54&lt;0,D54&lt;0),IF(-(C54/D54-1)*100&lt;-100,"(&gt;100)",-(C54/D54-1)*100),IF((C54/D54-1)*100&gt;100,"&gt;100",(C54/D54-1)*100))))</f>
        <v>-17.59259259259259</v>
      </c>
      <c r="F54" s="72">
        <v>227</v>
      </c>
      <c r="G54" s="146">
        <f>IF(AND(C54=0,F54=0),0,IF(OR(AND(C54&gt;0,F54&lt;=0),AND(C54&lt;0,F54&gt;=0)),"nm",IF(AND(C54&lt;0,F54&lt;0),IF(-(C54/F54-1)*100&lt;-100,"(&gt;100)",-(C54/F54-1)*100),IF((C54/F54-1)*100&gt;100,"&gt;100",(C54/F54-1)*100))))</f>
        <v>96.0352422907489</v>
      </c>
      <c r="H54" s="157">
        <v>902</v>
      </c>
      <c r="I54" s="106">
        <v>900</v>
      </c>
      <c r="J54" s="146">
        <f t="shared" si="0"/>
        <v>0.22222222222221255</v>
      </c>
    </row>
    <row r="55" spans="1:10" ht="12.75" customHeight="1" hidden="1">
      <c r="A55" s="81"/>
      <c r="B55" s="203" t="s">
        <v>265</v>
      </c>
      <c r="C55" s="260" t="s">
        <v>244</v>
      </c>
      <c r="D55" s="72" t="s">
        <v>244</v>
      </c>
      <c r="E55" s="297" t="s">
        <v>244</v>
      </c>
      <c r="F55" s="297" t="s">
        <v>244</v>
      </c>
      <c r="G55" s="297" t="s">
        <v>244</v>
      </c>
      <c r="H55" s="141" t="s">
        <v>244</v>
      </c>
      <c r="I55" s="297"/>
      <c r="J55" s="146" t="str">
        <f t="shared" si="0"/>
        <v>nm</v>
      </c>
    </row>
    <row r="56" spans="1:10" ht="15">
      <c r="A56" s="81"/>
      <c r="B56" s="203" t="s">
        <v>266</v>
      </c>
      <c r="C56" s="260">
        <v>-102</v>
      </c>
      <c r="D56" s="72">
        <v>-29</v>
      </c>
      <c r="E56" s="146" t="str">
        <f>IF(AND(C56=0,D56=0),0,IF(OR(AND(C56&gt;0,D56&lt;=0),AND(C56&lt;0,D56&gt;=0)),"nm",IF(AND(C56&lt;0,D56&lt;0),IF(-(C56/D56-1)*100&lt;-100,"(&gt;100)",-(C56/D56-1)*100),IF((C56/D56-1)*100&gt;100,"&gt;100",(C56/D56-1)*100))))</f>
        <v>(&gt;100)</v>
      </c>
      <c r="F56" s="72">
        <v>-59</v>
      </c>
      <c r="G56" s="146">
        <f>IF(AND(C56=0,F56=0),0,IF(OR(AND(C56&gt;0,F56&lt;=0),AND(C56&lt;0,F56&gt;=0)),"nm",IF(AND(C56&lt;0,F56&lt;0),IF(-(C56/F56-1)*100&lt;-100,"(&gt;100)",-(C56/F56-1)*100),IF((C56/F56-1)*100&gt;100,"&gt;100",(C56/F56-1)*100))))</f>
        <v>-72.88135593220339</v>
      </c>
      <c r="H56" s="260">
        <v>-138</v>
      </c>
      <c r="I56" s="72">
        <v>-281</v>
      </c>
      <c r="J56" s="146">
        <f t="shared" si="0"/>
        <v>50.88967971530249</v>
      </c>
    </row>
    <row r="57" spans="1:10" ht="30" thickBot="1">
      <c r="A57" s="81"/>
      <c r="B57" s="204" t="s">
        <v>267</v>
      </c>
      <c r="C57" s="367">
        <v>-31</v>
      </c>
      <c r="D57" s="249">
        <v>-55</v>
      </c>
      <c r="E57" s="295">
        <f>IF(AND(C57=0,D57=0),0,IF(OR(AND(C57&gt;0,D57&lt;=0),AND(C57&lt;0,D57&gt;=0)),"nm",IF(AND(C57&lt;0,D57&lt;0),IF(-(C57/D57-1)*100&lt;-100,"(&gt;100)",-(C57/D57-1)*100),IF((C57/D57-1)*100&gt;100,"&gt;100",(C57/D57-1)*100))))</f>
        <v>43.63636363636364</v>
      </c>
      <c r="F57" s="249">
        <v>-1</v>
      </c>
      <c r="G57" s="295" t="str">
        <f>IF(AND(C57=0,F57=0),0,IF(OR(AND(C57&gt;0,F57&lt;=0),AND(C57&lt;0,F57&gt;=0)),"nm",IF(AND(C57&lt;0,F57&lt;0),IF(-(C57/F57-1)*100&lt;-100,"(&gt;100)",-(C57/F57-1)*100),IF((C57/F57-1)*100&gt;100,"&gt;100",(C57/F57-1)*100))))</f>
        <v>(&gt;100)</v>
      </c>
      <c r="H57" s="367">
        <v>-54</v>
      </c>
      <c r="I57" s="249">
        <v>-85</v>
      </c>
      <c r="J57" s="295">
        <f t="shared" si="0"/>
        <v>36.47058823529412</v>
      </c>
    </row>
    <row r="58" spans="1:10" ht="15">
      <c r="A58" s="81"/>
      <c r="B58" s="198" t="s">
        <v>268</v>
      </c>
      <c r="C58" s="260">
        <f>SUM(C51:C57)</f>
        <v>208</v>
      </c>
      <c r="D58" s="72">
        <f>SUM(D51:D57)</f>
        <v>439</v>
      </c>
      <c r="E58" s="146">
        <f>IF(AND(C58=0,D58=0),0,IF(OR(AND(C58&gt;0,D58&lt;=0),AND(C58&lt;0,D58&gt;=0)),"nm",IF(AND(C58&lt;0,D58&lt;0),IF(-(C58/D58-1)*100&lt;-100,"(&gt;100)",-(C58/D58-1)*100),IF((C58/D58-1)*100&gt;100,"&gt;100",(C58/D58-1)*100))))</f>
        <v>-52.61958997722096</v>
      </c>
      <c r="F58" s="72">
        <f>SUM(F51:F57)</f>
        <v>162</v>
      </c>
      <c r="G58" s="146">
        <f>IF(AND(C58=0,F58=0),0,IF(OR(AND(C58&gt;0,F58&lt;=0),AND(C58&lt;0,F58&gt;=0)),"nm",IF(AND(C58&lt;0,F58&lt;0),IF(-(C58/F58-1)*100&lt;-100,"(&gt;100)",-(C58/F58-1)*100),IF((C58/F58-1)*100&gt;100,"&gt;100",(C58/F58-1)*100))))</f>
        <v>28.395061728395056</v>
      </c>
      <c r="H58" s="260">
        <f>SUM(H51:H57)</f>
        <v>629</v>
      </c>
      <c r="I58" s="72">
        <f>SUM(I51:I57)</f>
        <v>585</v>
      </c>
      <c r="J58" s="146">
        <f t="shared" si="0"/>
        <v>7.521367521367517</v>
      </c>
    </row>
    <row r="59" spans="1:10" ht="15.75" thickBot="1">
      <c r="A59" s="81"/>
      <c r="B59" s="185"/>
      <c r="C59" s="260"/>
      <c r="D59" s="72"/>
      <c r="E59" s="296"/>
      <c r="F59" s="72"/>
      <c r="G59" s="296"/>
      <c r="H59" s="106"/>
      <c r="I59" s="106"/>
      <c r="J59" s="286"/>
    </row>
    <row r="60" spans="1:10" ht="15.75" thickBot="1">
      <c r="A60" s="81"/>
      <c r="B60" s="198" t="s">
        <v>269</v>
      </c>
      <c r="C60" s="368">
        <f>C58+C48</f>
        <v>981</v>
      </c>
      <c r="D60" s="252">
        <f>D58+D48</f>
        <v>1030</v>
      </c>
      <c r="E60" s="295">
        <f>IF(AND(C60=0,D60=0),0,IF(OR(AND(C60&gt;0,D60&lt;=0),AND(C60&lt;0,D60&gt;=0)),"nm",IF(AND(C60&lt;0,D60&lt;0),IF(-(C60/D60-1)*100&lt;-100,"(&gt;100)",-(C60/D60-1)*100),IF((C60/D60-1)*100&gt;100,"&gt;100",(C60/D60-1)*100))))</f>
        <v>-4.757281553398062</v>
      </c>
      <c r="F60" s="252">
        <f>F58+F48</f>
        <v>-85</v>
      </c>
      <c r="G60" s="295" t="str">
        <f>IF(AND(C60=0,F60=0),0,IF(OR(AND(C60&gt;0,F60&lt;=0),AND(C60&lt;0,F60&gt;=0)),"nm",IF(AND(C60&lt;0,F60&lt;0),IF(-(C60/F60-1)*100&lt;-100,"(&gt;100)",-(C60/F60-1)*100),IF((C60/F60-1)*100&gt;100,"&gt;100",(C60/F60-1)*100))))</f>
        <v>nm</v>
      </c>
      <c r="H60" s="280">
        <f>H58+H48</f>
        <v>1744</v>
      </c>
      <c r="I60" s="280">
        <f>I58+I48</f>
        <v>2272</v>
      </c>
      <c r="J60" s="295">
        <f t="shared" si="0"/>
        <v>-23.23943661971831</v>
      </c>
    </row>
    <row r="61" spans="1:10" ht="15">
      <c r="A61" s="81"/>
      <c r="B61" s="185"/>
      <c r="C61" s="260"/>
      <c r="D61" s="72"/>
      <c r="E61" s="281"/>
      <c r="F61" s="72"/>
      <c r="G61" s="297"/>
      <c r="H61" s="158"/>
      <c r="I61" s="106"/>
      <c r="J61" s="281"/>
    </row>
    <row r="62" spans="1:10" ht="15">
      <c r="A62" s="81"/>
      <c r="B62" s="185" t="s">
        <v>257</v>
      </c>
      <c r="C62" s="260"/>
      <c r="D62" s="72"/>
      <c r="E62" s="141"/>
      <c r="F62" s="72"/>
      <c r="G62" s="297"/>
      <c r="H62" s="158"/>
      <c r="I62" s="106"/>
      <c r="J62" s="281"/>
    </row>
    <row r="63" spans="1:10" ht="15">
      <c r="A63" s="81"/>
      <c r="B63" s="185" t="s">
        <v>258</v>
      </c>
      <c r="C63" s="260">
        <f>1010</f>
        <v>1010</v>
      </c>
      <c r="D63" s="72">
        <v>1029</v>
      </c>
      <c r="E63" s="137">
        <f>IF(AND(C63=0,D63=0),0,IF(OR(AND(C63&gt;0,D63&lt;=0),AND(C63&lt;0,D63&gt;=0)),"nm",IF(AND(C63&lt;0,D63&lt;0),IF(-(C63/D63-1)*100&lt;-100,"(&gt;100)",-(C63/D63-1)*100),IF((C63/D63-1)*100&gt;100,"&gt;100",(C63/D63-1)*100))))</f>
        <v>-1.8464528668610258</v>
      </c>
      <c r="F63" s="72">
        <v>-135</v>
      </c>
      <c r="G63" s="146" t="str">
        <f>IF(AND(C63=0,F63=0),0,IF(OR(AND(C63&gt;0,F63&lt;=0),AND(C63&lt;0,F63&gt;=0)),"nm",IF(AND(C63&lt;0,F63&lt;0),IF(-(C63/F63-1)*100&lt;-100,"(&gt;100)",-(C63/F63-1)*100),IF((C63/F63-1)*100&gt;100,"&gt;100",(C63/F63-1)*100))))</f>
        <v>nm</v>
      </c>
      <c r="H63" s="369">
        <v>1670</v>
      </c>
      <c r="I63" s="142">
        <v>2126</v>
      </c>
      <c r="J63" s="146">
        <f>IF(AND(H63=0,I63=0),0,IF(OR(AND(H63&gt;0,I63&lt;=0),AND(H63&lt;0,I63&gt;=0)),"nm",IF(AND(H63&lt;0,I63&lt;0),IF(-(H63/I63-1)*100&lt;-100,"(&gt;100)",-(H63/I63-1)*100),IF((H63/I63-1)*100&gt;100,"&gt;100",(H63/I63-1)*100))))</f>
        <v>-21.448730009407335</v>
      </c>
    </row>
    <row r="64" spans="1:10" ht="15.75" thickBot="1">
      <c r="A64" s="81"/>
      <c r="B64" s="198" t="s">
        <v>371</v>
      </c>
      <c r="C64" s="367">
        <v>-29</v>
      </c>
      <c r="D64" s="249">
        <v>1</v>
      </c>
      <c r="E64" s="319" t="str">
        <f>IF(AND(C64=0,D64=0),0,IF(OR(AND(C64&gt;0,D64&lt;=0),AND(C64&lt;0,D64&gt;=0)),"nm",IF(AND(C64&lt;0,D64&lt;0),IF(-(C64/D64-1)*100&lt;-100,"(&gt;100)",-(C64/D64-1)*100),IF((C64/D64-1)*100&gt;100,"&gt;100",(C64/D64-1)*100))))</f>
        <v>nm</v>
      </c>
      <c r="F64" s="249">
        <v>50</v>
      </c>
      <c r="G64" s="295" t="str">
        <f>IF(AND(C64=0,F64=0),0,IF(OR(AND(C64&gt;0,F64&lt;=0),AND(C64&lt;0,F64&gt;=0)),"nm",IF(AND(C64&lt;0,F64&lt;0),IF(-(C64/F64-1)*100&lt;-100,"(&gt;100)",-(C64/F64-1)*100),IF((C64/F64-1)*100&gt;100,"&gt;100",(C64/F64-1)*100))))</f>
        <v>nm</v>
      </c>
      <c r="H64" s="370">
        <v>74</v>
      </c>
      <c r="I64" s="156">
        <v>146</v>
      </c>
      <c r="J64" s="295">
        <f>IF(AND(H64=0,I64=0),0,IF(OR(AND(H64&gt;0,I64&lt;=0),AND(H64&lt;0,I64&gt;=0)),"nm",IF(AND(H64&lt;0,I64&lt;0),IF(-(H64/I64-1)*100&lt;-100,"(&gt;100)",-(H64/I64-1)*100),IF((H64/I64-1)*100&gt;100,"&gt;100",(H64/I64-1)*100))))</f>
        <v>-49.31506849315068</v>
      </c>
    </row>
    <row r="65" spans="1:10" ht="15.75" thickBot="1">
      <c r="A65" s="81"/>
      <c r="B65" s="201"/>
      <c r="C65" s="367">
        <f>SUM(C63:C64)</f>
        <v>981</v>
      </c>
      <c r="D65" s="249">
        <f>SUM(D63:D64)</f>
        <v>1030</v>
      </c>
      <c r="E65" s="319">
        <f>IF(AND(C65=0,D65=0),0,IF(OR(AND(C65&gt;0,D65&lt;=0),AND(C65&lt;0,D65&gt;=0)),"nm",IF(AND(C65&lt;0,D65&lt;0),IF(-(C65/D65-1)*100&lt;-100,"(&gt;100)",-(C65/D65-1)*100),IF((C65/D65-1)*100&gt;100,"&gt;100",(C65/D65-1)*100))))</f>
        <v>-4.757281553398062</v>
      </c>
      <c r="F65" s="249">
        <f>SUM(F63:F64)</f>
        <v>-85</v>
      </c>
      <c r="G65" s="295" t="str">
        <f>IF(AND(C65=0,F65=0),0,IF(OR(AND(C65&gt;0,F65&lt;=0),AND(C65&lt;0,F65&gt;=0)),"nm",IF(AND(C65&lt;0,F65&lt;0),IF(-(C65/F65-1)*100&lt;-100,"(&gt;100)",-(C65/F65-1)*100),IF((C65/F65-1)*100&gt;100,"&gt;100",(C65/F65-1)*100))))</f>
        <v>nm</v>
      </c>
      <c r="H65" s="367">
        <f>SUM(H63:H64)</f>
        <v>1744</v>
      </c>
      <c r="I65" s="249">
        <f>SUM(I63:I64)</f>
        <v>2272</v>
      </c>
      <c r="J65" s="295">
        <f>IF(AND(H65=0,I65=0),0,IF(OR(AND(H65&gt;0,I65&lt;=0),AND(H65&lt;0,I65&gt;=0)),"nm",IF(AND(H65&lt;0,I65&lt;0),IF(-(H65/I65-1)*100&lt;-100,"(&gt;100)",-(H65/I65-1)*100),IF((H65/I65-1)*100&gt;100,"&gt;100",(H65/I65-1)*100))))</f>
        <v>-23.23943661971831</v>
      </c>
    </row>
    <row r="66" spans="1:10" ht="15.75" thickBot="1">
      <c r="A66" s="81"/>
      <c r="B66" s="205"/>
      <c r="C66" s="261"/>
      <c r="D66" s="253"/>
      <c r="E66" s="282"/>
      <c r="F66" s="253"/>
      <c r="G66" s="298"/>
      <c r="H66" s="206"/>
      <c r="I66" s="206"/>
      <c r="J66" s="282"/>
    </row>
    <row r="67" spans="1:10" ht="15" thickTop="1">
      <c r="A67" s="81"/>
      <c r="B67" s="81"/>
      <c r="C67" s="245"/>
      <c r="D67" s="245"/>
      <c r="E67" s="244"/>
      <c r="F67" s="245"/>
      <c r="G67" s="244"/>
      <c r="H67" s="277"/>
      <c r="I67" s="277"/>
      <c r="J67" s="287"/>
    </row>
    <row r="68" spans="1:10" ht="14.25">
      <c r="A68" s="81"/>
      <c r="B68" s="81"/>
      <c r="C68" s="245"/>
      <c r="D68" s="245"/>
      <c r="E68" s="244"/>
      <c r="F68" s="245"/>
      <c r="G68" s="244"/>
      <c r="H68" s="241"/>
      <c r="I68" s="241"/>
      <c r="J68" s="283"/>
    </row>
    <row r="69" spans="1:10" ht="14.25">
      <c r="A69" s="81"/>
      <c r="B69" s="81"/>
      <c r="C69" s="245"/>
      <c r="D69" s="245"/>
      <c r="E69" s="244"/>
      <c r="F69" s="245"/>
      <c r="G69" s="244"/>
      <c r="H69" s="241"/>
      <c r="I69" s="241"/>
      <c r="J69" s="283"/>
    </row>
    <row r="70" spans="1:10" ht="14.25">
      <c r="A70" s="81"/>
      <c r="B70" s="81"/>
      <c r="C70" s="245"/>
      <c r="D70" s="245"/>
      <c r="E70" s="244"/>
      <c r="F70" s="245"/>
      <c r="G70" s="244"/>
      <c r="H70" s="241"/>
      <c r="I70" s="241"/>
      <c r="J70" s="283"/>
    </row>
    <row r="71" spans="1:10" ht="14.25">
      <c r="A71" s="81"/>
      <c r="B71" s="81"/>
      <c r="C71" s="245"/>
      <c r="D71" s="245"/>
      <c r="E71" s="244"/>
      <c r="F71" s="245"/>
      <c r="G71" s="244"/>
      <c r="H71" s="241"/>
      <c r="I71" s="241"/>
      <c r="J71" s="283"/>
    </row>
    <row r="72" spans="3:10" ht="12.75">
      <c r="C72" s="254"/>
      <c r="D72" s="254"/>
      <c r="E72" s="299"/>
      <c r="F72" s="254"/>
      <c r="G72" s="299"/>
      <c r="H72" s="278"/>
      <c r="I72" s="278"/>
      <c r="J72" s="288"/>
    </row>
    <row r="73" spans="3:10" ht="12.75">
      <c r="C73" s="254"/>
      <c r="D73" s="254"/>
      <c r="E73" s="299"/>
      <c r="F73" s="254"/>
      <c r="G73" s="299"/>
      <c r="H73" s="278"/>
      <c r="I73" s="278"/>
      <c r="J73" s="288"/>
    </row>
    <row r="74" spans="3:10" ht="12.75">
      <c r="C74" s="254"/>
      <c r="D74" s="254"/>
      <c r="E74" s="299"/>
      <c r="F74" s="254"/>
      <c r="G74" s="299"/>
      <c r="H74" s="278"/>
      <c r="I74" s="278"/>
      <c r="J74" s="288"/>
    </row>
    <row r="75" spans="3:10" ht="12.75">
      <c r="C75" s="254"/>
      <c r="D75" s="254"/>
      <c r="E75" s="299"/>
      <c r="F75" s="254"/>
      <c r="G75" s="299"/>
      <c r="H75" s="278"/>
      <c r="I75" s="278"/>
      <c r="J75" s="288"/>
    </row>
    <row r="76" spans="3:10" ht="12.75">
      <c r="C76" s="254"/>
      <c r="D76" s="254"/>
      <c r="E76" s="299"/>
      <c r="F76" s="254"/>
      <c r="G76" s="299"/>
      <c r="H76" s="278"/>
      <c r="I76" s="278"/>
      <c r="J76" s="288"/>
    </row>
    <row r="77" spans="3:10" ht="12.75">
      <c r="C77" s="254"/>
      <c r="D77" s="254"/>
      <c r="E77" s="299"/>
      <c r="F77" s="254"/>
      <c r="G77" s="299"/>
      <c r="H77" s="278"/>
      <c r="I77" s="278"/>
      <c r="J77" s="288"/>
    </row>
    <row r="78" spans="3:10" ht="12.75">
      <c r="C78" s="254"/>
      <c r="D78" s="254"/>
      <c r="E78" s="299"/>
      <c r="F78" s="254"/>
      <c r="G78" s="299"/>
      <c r="H78" s="278"/>
      <c r="I78" s="278"/>
      <c r="J78" s="288"/>
    </row>
    <row r="79" spans="3:10" ht="12.75">
      <c r="C79" s="254"/>
      <c r="D79" s="254"/>
      <c r="E79" s="299"/>
      <c r="F79" s="254"/>
      <c r="G79" s="299"/>
      <c r="H79" s="278"/>
      <c r="I79" s="278"/>
      <c r="J79" s="288"/>
    </row>
    <row r="80" spans="3:10" ht="12.75">
      <c r="C80" s="254"/>
      <c r="D80" s="254"/>
      <c r="E80" s="299"/>
      <c r="F80" s="254"/>
      <c r="G80" s="299"/>
      <c r="H80" s="278"/>
      <c r="I80" s="278"/>
      <c r="J80" s="278"/>
    </row>
    <row r="81" spans="3:10" ht="12.75">
      <c r="C81" s="254"/>
      <c r="D81" s="254"/>
      <c r="E81" s="299"/>
      <c r="F81" s="254"/>
      <c r="G81" s="299"/>
      <c r="H81" s="278"/>
      <c r="I81" s="278"/>
      <c r="J81" s="278"/>
    </row>
    <row r="82" spans="3:10" ht="12.75">
      <c r="C82" s="254"/>
      <c r="D82" s="254"/>
      <c r="E82" s="299"/>
      <c r="F82" s="254"/>
      <c r="G82" s="299"/>
      <c r="H82" s="278"/>
      <c r="I82" s="278"/>
      <c r="J82" s="278"/>
    </row>
    <row r="83" spans="3:10" ht="12.75">
      <c r="C83" s="254"/>
      <c r="D83" s="254"/>
      <c r="E83" s="299"/>
      <c r="F83" s="254"/>
      <c r="G83" s="299"/>
      <c r="H83" s="278"/>
      <c r="I83" s="278"/>
      <c r="J83" s="278"/>
    </row>
    <row r="84" spans="3:10" ht="12.75">
      <c r="C84" s="254"/>
      <c r="D84" s="254"/>
      <c r="E84" s="299"/>
      <c r="F84" s="254"/>
      <c r="G84" s="299"/>
      <c r="H84" s="278"/>
      <c r="I84" s="278"/>
      <c r="J84" s="278"/>
    </row>
    <row r="85" spans="3:10" ht="12.75">
      <c r="C85" s="254"/>
      <c r="D85" s="254"/>
      <c r="E85" s="299"/>
      <c r="F85" s="254"/>
      <c r="G85" s="299"/>
      <c r="H85" s="278"/>
      <c r="I85" s="278"/>
      <c r="J85" s="278"/>
    </row>
    <row r="86" spans="3:10" ht="12.75">
      <c r="C86" s="254"/>
      <c r="D86" s="254"/>
      <c r="E86" s="299"/>
      <c r="F86" s="254"/>
      <c r="G86" s="299"/>
      <c r="H86" s="278"/>
      <c r="I86" s="278"/>
      <c r="J86" s="278"/>
    </row>
    <row r="87" spans="3:10" ht="12.75">
      <c r="C87" s="254"/>
      <c r="D87" s="254"/>
      <c r="E87" s="299"/>
      <c r="F87" s="254"/>
      <c r="G87" s="299"/>
      <c r="H87" s="278"/>
      <c r="I87" s="278"/>
      <c r="J87" s="278"/>
    </row>
    <row r="88" spans="3:10" ht="12.75">
      <c r="C88" s="254"/>
      <c r="D88" s="254"/>
      <c r="E88" s="299"/>
      <c r="F88" s="254"/>
      <c r="G88" s="299"/>
      <c r="H88" s="278"/>
      <c r="I88" s="278"/>
      <c r="J88" s="278"/>
    </row>
    <row r="89" spans="3:10" ht="12.75">
      <c r="C89" s="254"/>
      <c r="D89" s="254"/>
      <c r="E89" s="299"/>
      <c r="F89" s="254"/>
      <c r="G89" s="299"/>
      <c r="H89" s="278"/>
      <c r="I89" s="278"/>
      <c r="J89" s="278"/>
    </row>
    <row r="90" spans="3:10" ht="12.75">
      <c r="C90" s="254"/>
      <c r="D90" s="254"/>
      <c r="E90" s="299"/>
      <c r="F90" s="254"/>
      <c r="G90" s="299"/>
      <c r="H90" s="278"/>
      <c r="I90" s="278"/>
      <c r="J90" s="278"/>
    </row>
    <row r="91" spans="3:10" ht="12.75">
      <c r="C91" s="254"/>
      <c r="D91" s="254"/>
      <c r="E91" s="299"/>
      <c r="F91" s="254"/>
      <c r="G91" s="299"/>
      <c r="H91" s="278"/>
      <c r="I91" s="278"/>
      <c r="J91" s="278"/>
    </row>
    <row r="92" spans="3:10" ht="12.75">
      <c r="C92" s="254"/>
      <c r="D92" s="254"/>
      <c r="E92" s="299"/>
      <c r="F92" s="254"/>
      <c r="G92" s="299"/>
      <c r="H92" s="278"/>
      <c r="I92" s="278"/>
      <c r="J92" s="278"/>
    </row>
    <row r="93" spans="3:10" ht="12.75">
      <c r="C93" s="254"/>
      <c r="D93" s="254"/>
      <c r="E93" s="299"/>
      <c r="F93" s="254"/>
      <c r="G93" s="299"/>
      <c r="H93" s="278"/>
      <c r="I93" s="278"/>
      <c r="J93" s="278"/>
    </row>
    <row r="94" spans="3:10" ht="12.75">
      <c r="C94" s="254"/>
      <c r="D94" s="254"/>
      <c r="E94" s="299"/>
      <c r="F94" s="254"/>
      <c r="G94" s="299"/>
      <c r="H94" s="278"/>
      <c r="I94" s="278"/>
      <c r="J94" s="278"/>
    </row>
    <row r="95" spans="3:10" ht="12.75">
      <c r="C95" s="254"/>
      <c r="D95" s="254"/>
      <c r="E95" s="299"/>
      <c r="F95" s="254"/>
      <c r="G95" s="299"/>
      <c r="H95" s="278"/>
      <c r="I95" s="278"/>
      <c r="J95" s="278"/>
    </row>
    <row r="96" spans="3:10" ht="12.75">
      <c r="C96" s="254"/>
      <c r="D96" s="254"/>
      <c r="E96" s="299"/>
      <c r="F96" s="254"/>
      <c r="G96" s="299"/>
      <c r="H96" s="278"/>
      <c r="I96" s="278"/>
      <c r="J96" s="278"/>
    </row>
    <row r="97" spans="3:10" ht="12.75">
      <c r="C97" s="254"/>
      <c r="D97" s="254"/>
      <c r="E97" s="299"/>
      <c r="F97" s="254"/>
      <c r="G97" s="299"/>
      <c r="H97" s="278"/>
      <c r="I97" s="278"/>
      <c r="J97" s="278"/>
    </row>
    <row r="98" spans="3:10" ht="12.75">
      <c r="C98" s="254"/>
      <c r="D98" s="254"/>
      <c r="E98" s="299"/>
      <c r="F98" s="254"/>
      <c r="G98" s="299"/>
      <c r="H98" s="278"/>
      <c r="I98" s="278"/>
      <c r="J98" s="278"/>
    </row>
    <row r="99" spans="3:10" ht="12.75">
      <c r="C99" s="254"/>
      <c r="D99" s="254"/>
      <c r="E99" s="299"/>
      <c r="F99" s="254"/>
      <c r="G99" s="299"/>
      <c r="H99" s="278"/>
      <c r="I99" s="278"/>
      <c r="J99" s="278"/>
    </row>
    <row r="100" spans="3:10" ht="12.75">
      <c r="C100" s="254"/>
      <c r="D100" s="254"/>
      <c r="E100" s="299"/>
      <c r="F100" s="254"/>
      <c r="G100" s="299"/>
      <c r="H100" s="278"/>
      <c r="I100" s="278"/>
      <c r="J100" s="278"/>
    </row>
    <row r="101" spans="3:10" ht="12.75">
      <c r="C101" s="254"/>
      <c r="D101" s="254"/>
      <c r="E101" s="299"/>
      <c r="F101" s="254"/>
      <c r="G101" s="299"/>
      <c r="H101" s="278"/>
      <c r="I101" s="278"/>
      <c r="J101" s="278"/>
    </row>
    <row r="102" spans="3:10" ht="12.75">
      <c r="C102" s="254"/>
      <c r="D102" s="254"/>
      <c r="E102" s="299"/>
      <c r="F102" s="254"/>
      <c r="G102" s="299"/>
      <c r="H102" s="278"/>
      <c r="I102" s="278"/>
      <c r="J102" s="278"/>
    </row>
    <row r="103" spans="3:10" ht="12.75">
      <c r="C103" s="254"/>
      <c r="D103" s="254"/>
      <c r="E103" s="299"/>
      <c r="F103" s="254"/>
      <c r="G103" s="299"/>
      <c r="H103" s="278"/>
      <c r="I103" s="278"/>
      <c r="J103" s="278"/>
    </row>
    <row r="104" spans="3:10" ht="12.75">
      <c r="C104" s="254"/>
      <c r="D104" s="254"/>
      <c r="E104" s="299"/>
      <c r="F104" s="254"/>
      <c r="G104" s="299"/>
      <c r="H104" s="278"/>
      <c r="I104" s="278"/>
      <c r="J104" s="278"/>
    </row>
    <row r="105" spans="3:10" ht="12.75">
      <c r="C105" s="254"/>
      <c r="D105" s="254"/>
      <c r="E105" s="299"/>
      <c r="F105" s="254"/>
      <c r="G105" s="299"/>
      <c r="H105" s="278"/>
      <c r="I105" s="278"/>
      <c r="J105" s="278"/>
    </row>
    <row r="106" spans="3:10" ht="12.75">
      <c r="C106" s="254"/>
      <c r="D106" s="254"/>
      <c r="E106" s="299"/>
      <c r="F106" s="254"/>
      <c r="G106" s="299"/>
      <c r="H106" s="278"/>
      <c r="I106" s="278"/>
      <c r="J106" s="278"/>
    </row>
    <row r="107" spans="3:10" ht="12.75">
      <c r="C107" s="254"/>
      <c r="D107" s="254"/>
      <c r="E107" s="299"/>
      <c r="F107" s="254"/>
      <c r="G107" s="299"/>
      <c r="H107" s="278"/>
      <c r="I107" s="278"/>
      <c r="J107" s="278"/>
    </row>
    <row r="108" spans="3:10" ht="12.75">
      <c r="C108" s="254"/>
      <c r="D108" s="254"/>
      <c r="E108" s="299"/>
      <c r="F108" s="254"/>
      <c r="G108" s="299"/>
      <c r="H108" s="278"/>
      <c r="I108" s="278"/>
      <c r="J108" s="278"/>
    </row>
    <row r="109" spans="3:10" ht="12.75">
      <c r="C109" s="254"/>
      <c r="D109" s="254"/>
      <c r="E109" s="299"/>
      <c r="F109" s="254"/>
      <c r="G109" s="299"/>
      <c r="H109" s="278"/>
      <c r="I109" s="278"/>
      <c r="J109" s="278"/>
    </row>
    <row r="110" spans="3:10" ht="12.75">
      <c r="C110" s="254"/>
      <c r="D110" s="254"/>
      <c r="E110" s="299"/>
      <c r="F110" s="254"/>
      <c r="G110" s="299"/>
      <c r="H110" s="278"/>
      <c r="I110" s="278"/>
      <c r="J110" s="278"/>
    </row>
    <row r="111" spans="3:10" ht="12.75">
      <c r="C111" s="254"/>
      <c r="D111" s="254"/>
      <c r="E111" s="299"/>
      <c r="F111" s="254"/>
      <c r="G111" s="299"/>
      <c r="H111" s="278"/>
      <c r="I111" s="278"/>
      <c r="J111" s="278"/>
    </row>
    <row r="112" spans="3:10" ht="12.75">
      <c r="C112" s="254"/>
      <c r="D112" s="254"/>
      <c r="E112" s="299"/>
      <c r="F112" s="254"/>
      <c r="G112" s="299"/>
      <c r="H112" s="278"/>
      <c r="I112" s="278"/>
      <c r="J112" s="278"/>
    </row>
    <row r="113" spans="3:10" ht="12.75">
      <c r="C113" s="254"/>
      <c r="D113" s="254"/>
      <c r="E113" s="299"/>
      <c r="F113" s="254"/>
      <c r="G113" s="299"/>
      <c r="H113" s="278"/>
      <c r="I113" s="278"/>
      <c r="J113" s="278"/>
    </row>
    <row r="114" spans="3:10" ht="12.75">
      <c r="C114" s="254"/>
      <c r="D114" s="254"/>
      <c r="E114" s="299"/>
      <c r="F114" s="254"/>
      <c r="G114" s="299"/>
      <c r="H114" s="278"/>
      <c r="I114" s="278"/>
      <c r="J114" s="278"/>
    </row>
    <row r="115" spans="3:10" ht="12.75">
      <c r="C115" s="254"/>
      <c r="D115" s="254"/>
      <c r="E115" s="299"/>
      <c r="F115" s="254"/>
      <c r="G115" s="299"/>
      <c r="H115" s="278"/>
      <c r="I115" s="278"/>
      <c r="J115" s="278"/>
    </row>
    <row r="116" spans="3:10" ht="12.75">
      <c r="C116" s="254"/>
      <c r="D116" s="254"/>
      <c r="E116" s="299"/>
      <c r="F116" s="254"/>
      <c r="G116" s="299"/>
      <c r="H116" s="278"/>
      <c r="I116" s="278"/>
      <c r="J116" s="278"/>
    </row>
    <row r="117" spans="3:10" ht="12.75">
      <c r="C117" s="254"/>
      <c r="D117" s="254"/>
      <c r="E117" s="299"/>
      <c r="F117" s="254"/>
      <c r="G117" s="299"/>
      <c r="H117" s="278"/>
      <c r="I117" s="278"/>
      <c r="J117" s="278"/>
    </row>
    <row r="118" spans="3:10" ht="12.75">
      <c r="C118" s="254"/>
      <c r="D118" s="254"/>
      <c r="E118" s="299"/>
      <c r="F118" s="254"/>
      <c r="G118" s="299"/>
      <c r="H118" s="278"/>
      <c r="I118" s="278"/>
      <c r="J118" s="278"/>
    </row>
    <row r="119" spans="3:10" ht="12.75">
      <c r="C119" s="254"/>
      <c r="D119" s="254"/>
      <c r="E119" s="299"/>
      <c r="F119" s="254"/>
      <c r="G119" s="299"/>
      <c r="H119" s="278"/>
      <c r="I119" s="278"/>
      <c r="J119" s="278"/>
    </row>
    <row r="120" spans="3:10" ht="12.75">
      <c r="C120" s="254"/>
      <c r="D120" s="254"/>
      <c r="E120" s="299"/>
      <c r="F120" s="254"/>
      <c r="G120" s="299"/>
      <c r="H120" s="278"/>
      <c r="I120" s="278"/>
      <c r="J120" s="278"/>
    </row>
    <row r="121" spans="3:10" ht="12.75">
      <c r="C121" s="254"/>
      <c r="D121" s="254"/>
      <c r="E121" s="299"/>
      <c r="F121" s="254"/>
      <c r="G121" s="299"/>
      <c r="H121" s="278"/>
      <c r="I121" s="278"/>
      <c r="J121" s="278"/>
    </row>
    <row r="122" spans="3:10" ht="12.75">
      <c r="C122" s="254"/>
      <c r="D122" s="254"/>
      <c r="E122" s="299"/>
      <c r="F122" s="254"/>
      <c r="G122" s="299"/>
      <c r="H122" s="278"/>
      <c r="I122" s="278"/>
      <c r="J122" s="278"/>
    </row>
    <row r="123" spans="3:10" ht="12.75">
      <c r="C123" s="254"/>
      <c r="D123" s="254"/>
      <c r="E123" s="299"/>
      <c r="F123" s="254"/>
      <c r="G123" s="299"/>
      <c r="H123" s="278"/>
      <c r="I123" s="278"/>
      <c r="J123" s="278"/>
    </row>
    <row r="124" spans="3:10" ht="12.75">
      <c r="C124" s="254"/>
      <c r="D124" s="254"/>
      <c r="E124" s="299"/>
      <c r="F124" s="254"/>
      <c r="G124" s="299"/>
      <c r="H124" s="278"/>
      <c r="I124" s="278"/>
      <c r="J124" s="278"/>
    </row>
    <row r="125" spans="3:10" ht="12.75">
      <c r="C125" s="254"/>
      <c r="D125" s="254"/>
      <c r="E125" s="299"/>
      <c r="F125" s="254"/>
      <c r="G125" s="299"/>
      <c r="H125" s="278"/>
      <c r="I125" s="278"/>
      <c r="J125" s="278"/>
    </row>
    <row r="126" spans="3:10" ht="12.75">
      <c r="C126" s="254"/>
      <c r="D126" s="254"/>
      <c r="E126" s="299"/>
      <c r="F126" s="254"/>
      <c r="G126" s="299"/>
      <c r="H126" s="278"/>
      <c r="I126" s="278"/>
      <c r="J126" s="278"/>
    </row>
    <row r="127" spans="3:10" ht="12.75">
      <c r="C127" s="254"/>
      <c r="D127" s="254"/>
      <c r="E127" s="299"/>
      <c r="F127" s="254"/>
      <c r="G127" s="299"/>
      <c r="H127" s="278"/>
      <c r="I127" s="278"/>
      <c r="J127" s="278"/>
    </row>
    <row r="128" spans="3:10" ht="12.75">
      <c r="C128" s="254"/>
      <c r="D128" s="254"/>
      <c r="E128" s="299"/>
      <c r="F128" s="254"/>
      <c r="G128" s="299"/>
      <c r="H128" s="278"/>
      <c r="I128" s="278"/>
      <c r="J128" s="278"/>
    </row>
    <row r="129" spans="3:10" ht="12.75">
      <c r="C129" s="254"/>
      <c r="D129" s="254"/>
      <c r="E129" s="299"/>
      <c r="F129" s="254"/>
      <c r="G129" s="299"/>
      <c r="H129" s="278"/>
      <c r="I129" s="278"/>
      <c r="J129" s="278"/>
    </row>
    <row r="130" spans="3:10" ht="12.75">
      <c r="C130" s="254"/>
      <c r="D130" s="254"/>
      <c r="E130" s="299"/>
      <c r="F130" s="254"/>
      <c r="G130" s="299"/>
      <c r="H130" s="278"/>
      <c r="I130" s="278"/>
      <c r="J130" s="278"/>
    </row>
    <row r="131" spans="3:10" ht="12.75">
      <c r="C131" s="254"/>
      <c r="D131" s="254"/>
      <c r="E131" s="299"/>
      <c r="F131" s="254"/>
      <c r="G131" s="299"/>
      <c r="H131" s="278"/>
      <c r="I131" s="278"/>
      <c r="J131" s="278"/>
    </row>
    <row r="132" spans="3:10" ht="12.75">
      <c r="C132" s="254"/>
      <c r="D132" s="254"/>
      <c r="E132" s="299"/>
      <c r="F132" s="254"/>
      <c r="G132" s="299"/>
      <c r="H132" s="278"/>
      <c r="I132" s="278"/>
      <c r="J132" s="278"/>
    </row>
    <row r="133" spans="3:10" ht="12.75">
      <c r="C133" s="254"/>
      <c r="D133" s="254"/>
      <c r="E133" s="299"/>
      <c r="F133" s="254"/>
      <c r="G133" s="299"/>
      <c r="H133" s="278"/>
      <c r="I133" s="278"/>
      <c r="J133" s="278"/>
    </row>
    <row r="134" spans="3:10" ht="12.75">
      <c r="C134" s="254"/>
      <c r="D134" s="254"/>
      <c r="E134" s="299"/>
      <c r="F134" s="254"/>
      <c r="G134" s="299"/>
      <c r="H134" s="278"/>
      <c r="I134" s="278"/>
      <c r="J134" s="278"/>
    </row>
    <row r="135" spans="3:10" ht="12.75">
      <c r="C135" s="254"/>
      <c r="D135" s="254"/>
      <c r="E135" s="299"/>
      <c r="F135" s="254"/>
      <c r="G135" s="299"/>
      <c r="H135" s="278"/>
      <c r="I135" s="278"/>
      <c r="J135" s="278"/>
    </row>
    <row r="136" spans="3:10" ht="12.75">
      <c r="C136" s="254"/>
      <c r="D136" s="254"/>
      <c r="E136" s="299"/>
      <c r="F136" s="254"/>
      <c r="G136" s="299"/>
      <c r="H136" s="278"/>
      <c r="I136" s="278"/>
      <c r="J136" s="278"/>
    </row>
    <row r="137" spans="3:10" ht="12.75">
      <c r="C137" s="254"/>
      <c r="D137" s="254"/>
      <c r="E137" s="299"/>
      <c r="F137" s="254"/>
      <c r="G137" s="299"/>
      <c r="H137" s="278"/>
      <c r="I137" s="278"/>
      <c r="J137" s="278"/>
    </row>
    <row r="138" spans="3:10" ht="12.75">
      <c r="C138" s="254"/>
      <c r="D138" s="254"/>
      <c r="E138" s="299"/>
      <c r="F138" s="254"/>
      <c r="G138" s="299"/>
      <c r="H138" s="278"/>
      <c r="I138" s="278"/>
      <c r="J138" s="278"/>
    </row>
    <row r="139" spans="3:10" ht="12.75">
      <c r="C139" s="254"/>
      <c r="D139" s="254"/>
      <c r="E139" s="299"/>
      <c r="F139" s="254"/>
      <c r="G139" s="299"/>
      <c r="H139" s="278"/>
      <c r="I139" s="278"/>
      <c r="J139" s="278"/>
    </row>
    <row r="140" spans="3:10" ht="12.75">
      <c r="C140" s="254"/>
      <c r="D140" s="254"/>
      <c r="E140" s="299"/>
      <c r="F140" s="254"/>
      <c r="G140" s="299"/>
      <c r="H140" s="278"/>
      <c r="I140" s="278"/>
      <c r="J140" s="278"/>
    </row>
    <row r="141" spans="3:10" ht="12.75">
      <c r="C141" s="254"/>
      <c r="D141" s="254"/>
      <c r="E141" s="299"/>
      <c r="F141" s="254"/>
      <c r="G141" s="299"/>
      <c r="H141" s="278"/>
      <c r="I141" s="278"/>
      <c r="J141" s="278"/>
    </row>
    <row r="142" spans="3:10" ht="12.75">
      <c r="C142" s="254"/>
      <c r="D142" s="254"/>
      <c r="E142" s="299"/>
      <c r="F142" s="254"/>
      <c r="G142" s="299"/>
      <c r="H142" s="278"/>
      <c r="I142" s="278"/>
      <c r="J142" s="278"/>
    </row>
    <row r="143" spans="3:10" ht="12.75">
      <c r="C143" s="254"/>
      <c r="D143" s="254"/>
      <c r="E143" s="299"/>
      <c r="F143" s="254"/>
      <c r="G143" s="299"/>
      <c r="H143" s="278"/>
      <c r="I143" s="278"/>
      <c r="J143" s="278"/>
    </row>
    <row r="144" spans="3:10" ht="12.75">
      <c r="C144" s="254"/>
      <c r="D144" s="254"/>
      <c r="E144" s="299"/>
      <c r="F144" s="254"/>
      <c r="G144" s="299"/>
      <c r="H144" s="278"/>
      <c r="I144" s="278"/>
      <c r="J144" s="278"/>
    </row>
    <row r="145" spans="3:10" ht="12.75">
      <c r="C145" s="254"/>
      <c r="D145" s="254"/>
      <c r="E145" s="299"/>
      <c r="F145" s="254"/>
      <c r="G145" s="299"/>
      <c r="H145" s="278"/>
      <c r="I145" s="278"/>
      <c r="J145" s="278"/>
    </row>
    <row r="146" spans="3:10" ht="12.75">
      <c r="C146" s="254"/>
      <c r="D146" s="254"/>
      <c r="E146" s="299"/>
      <c r="F146" s="254"/>
      <c r="G146" s="299"/>
      <c r="H146" s="278"/>
      <c r="I146" s="278"/>
      <c r="J146" s="278"/>
    </row>
    <row r="147" spans="3:10" ht="12.75">
      <c r="C147" s="254"/>
      <c r="D147" s="254"/>
      <c r="E147" s="299"/>
      <c r="F147" s="254"/>
      <c r="G147" s="299"/>
      <c r="H147" s="278"/>
      <c r="I147" s="278"/>
      <c r="J147" s="278"/>
    </row>
    <row r="148" spans="3:10" ht="12.75">
      <c r="C148" s="254"/>
      <c r="D148" s="254"/>
      <c r="E148" s="299"/>
      <c r="F148" s="254"/>
      <c r="G148" s="299"/>
      <c r="H148" s="278"/>
      <c r="I148" s="278"/>
      <c r="J148" s="278"/>
    </row>
    <row r="149" spans="3:10" ht="12.75">
      <c r="C149" s="254"/>
      <c r="D149" s="254"/>
      <c r="E149" s="299"/>
      <c r="F149" s="254"/>
      <c r="G149" s="299"/>
      <c r="H149" s="278"/>
      <c r="I149" s="278"/>
      <c r="J149" s="278"/>
    </row>
    <row r="150" spans="3:10" ht="12.75">
      <c r="C150" s="254"/>
      <c r="D150" s="254"/>
      <c r="E150" s="299"/>
      <c r="F150" s="254"/>
      <c r="G150" s="299"/>
      <c r="H150" s="278"/>
      <c r="I150" s="278"/>
      <c r="J150" s="278"/>
    </row>
    <row r="151" spans="3:10" ht="12.75">
      <c r="C151" s="254"/>
      <c r="D151" s="254"/>
      <c r="E151" s="299"/>
      <c r="F151" s="254"/>
      <c r="G151" s="299"/>
      <c r="H151" s="278"/>
      <c r="I151" s="278"/>
      <c r="J151" s="278"/>
    </row>
    <row r="152" spans="3:10" ht="12.75">
      <c r="C152" s="254"/>
      <c r="D152" s="254"/>
      <c r="E152" s="299"/>
      <c r="F152" s="254"/>
      <c r="G152" s="299"/>
      <c r="H152" s="278"/>
      <c r="I152" s="278"/>
      <c r="J152" s="278"/>
    </row>
    <row r="153" spans="3:10" ht="12.75">
      <c r="C153" s="254"/>
      <c r="D153" s="254"/>
      <c r="E153" s="299"/>
      <c r="F153" s="254"/>
      <c r="G153" s="299"/>
      <c r="H153" s="278"/>
      <c r="I153" s="278"/>
      <c r="J153" s="278"/>
    </row>
    <row r="154" spans="3:10" ht="12.75">
      <c r="C154" s="254"/>
      <c r="D154" s="254"/>
      <c r="E154" s="299"/>
      <c r="F154" s="254"/>
      <c r="G154" s="299"/>
      <c r="H154" s="278"/>
      <c r="I154" s="278"/>
      <c r="J154" s="278"/>
    </row>
    <row r="155" spans="3:10" ht="12.75">
      <c r="C155" s="254"/>
      <c r="D155" s="254"/>
      <c r="E155" s="299"/>
      <c r="F155" s="254"/>
      <c r="G155" s="299"/>
      <c r="H155" s="278"/>
      <c r="I155" s="278"/>
      <c r="J155" s="278"/>
    </row>
    <row r="156" spans="3:10" ht="12.75">
      <c r="C156" s="254"/>
      <c r="D156" s="254"/>
      <c r="E156" s="299"/>
      <c r="F156" s="254"/>
      <c r="G156" s="299"/>
      <c r="H156" s="278"/>
      <c r="I156" s="278"/>
      <c r="J156" s="278"/>
    </row>
    <row r="157" spans="3:10" ht="12.75">
      <c r="C157" s="254"/>
      <c r="D157" s="254"/>
      <c r="E157" s="299"/>
      <c r="F157" s="254"/>
      <c r="G157" s="299"/>
      <c r="H157" s="278"/>
      <c r="I157" s="278"/>
      <c r="J157" s="278"/>
    </row>
    <row r="158" spans="3:10" ht="12.75">
      <c r="C158" s="254"/>
      <c r="D158" s="254"/>
      <c r="E158" s="299"/>
      <c r="F158" s="254"/>
      <c r="G158" s="299"/>
      <c r="H158" s="278"/>
      <c r="I158" s="278"/>
      <c r="J158" s="278"/>
    </row>
    <row r="159" spans="3:10" ht="12.75">
      <c r="C159" s="254"/>
      <c r="D159" s="254"/>
      <c r="E159" s="299"/>
      <c r="F159" s="254"/>
      <c r="G159" s="299"/>
      <c r="H159" s="278"/>
      <c r="I159" s="278"/>
      <c r="J159" s="278"/>
    </row>
    <row r="160" spans="3:10" ht="12.75">
      <c r="C160" s="254"/>
      <c r="D160" s="254"/>
      <c r="E160" s="299"/>
      <c r="F160" s="254"/>
      <c r="G160" s="299"/>
      <c r="H160" s="278"/>
      <c r="I160" s="278"/>
      <c r="J160" s="278"/>
    </row>
    <row r="161" spans="3:10" ht="12.75">
      <c r="C161" s="254"/>
      <c r="D161" s="254"/>
      <c r="E161" s="299"/>
      <c r="F161" s="254"/>
      <c r="G161" s="299"/>
      <c r="H161" s="278"/>
      <c r="I161" s="278"/>
      <c r="J161" s="278"/>
    </row>
    <row r="162" spans="3:10" ht="12.75">
      <c r="C162" s="254"/>
      <c r="D162" s="254"/>
      <c r="E162" s="299"/>
      <c r="F162" s="254"/>
      <c r="G162" s="299"/>
      <c r="H162" s="278"/>
      <c r="I162" s="278"/>
      <c r="J162" s="278"/>
    </row>
    <row r="163" spans="3:10" ht="12.75">
      <c r="C163" s="254"/>
      <c r="D163" s="254"/>
      <c r="E163" s="299"/>
      <c r="F163" s="254"/>
      <c r="G163" s="299"/>
      <c r="H163" s="278"/>
      <c r="I163" s="278"/>
      <c r="J163" s="278"/>
    </row>
    <row r="164" spans="3:10" ht="12.75">
      <c r="C164" s="254"/>
      <c r="D164" s="254"/>
      <c r="E164" s="299"/>
      <c r="F164" s="254"/>
      <c r="G164" s="299"/>
      <c r="H164" s="278"/>
      <c r="I164" s="278"/>
      <c r="J164" s="278"/>
    </row>
    <row r="165" spans="3:10" ht="12.75">
      <c r="C165" s="254"/>
      <c r="D165" s="254"/>
      <c r="E165" s="299"/>
      <c r="F165" s="254"/>
      <c r="G165" s="299"/>
      <c r="H165" s="278"/>
      <c r="I165" s="278"/>
      <c r="J165" s="278"/>
    </row>
    <row r="166" spans="3:10" ht="12.75">
      <c r="C166" s="254"/>
      <c r="D166" s="254"/>
      <c r="E166" s="299"/>
      <c r="F166" s="254"/>
      <c r="G166" s="299"/>
      <c r="H166" s="278"/>
      <c r="I166" s="278"/>
      <c r="J166" s="278"/>
    </row>
    <row r="167" spans="3:10" ht="12.75">
      <c r="C167" s="254"/>
      <c r="D167" s="254"/>
      <c r="E167" s="299"/>
      <c r="F167" s="254"/>
      <c r="G167" s="299"/>
      <c r="H167" s="278"/>
      <c r="I167" s="278"/>
      <c r="J167" s="278"/>
    </row>
    <row r="168" spans="3:10" ht="12.75">
      <c r="C168" s="254"/>
      <c r="D168" s="254"/>
      <c r="E168" s="299"/>
      <c r="F168" s="254"/>
      <c r="G168" s="299"/>
      <c r="H168" s="278"/>
      <c r="I168" s="278"/>
      <c r="J168" s="278"/>
    </row>
    <row r="169" spans="3:10" ht="12.75">
      <c r="C169" s="254"/>
      <c r="D169" s="254"/>
      <c r="E169" s="299"/>
      <c r="F169" s="254"/>
      <c r="G169" s="299"/>
      <c r="H169" s="278"/>
      <c r="I169" s="278"/>
      <c r="J169" s="278"/>
    </row>
    <row r="170" spans="3:10" ht="12.75">
      <c r="C170" s="254"/>
      <c r="D170" s="254"/>
      <c r="E170" s="299"/>
      <c r="F170" s="254"/>
      <c r="G170" s="299"/>
      <c r="H170" s="278"/>
      <c r="I170" s="278"/>
      <c r="J170" s="278"/>
    </row>
    <row r="171" spans="3:10" ht="12.75">
      <c r="C171" s="254"/>
      <c r="D171" s="254"/>
      <c r="E171" s="299"/>
      <c r="F171" s="254"/>
      <c r="G171" s="299"/>
      <c r="H171" s="278"/>
      <c r="I171" s="278"/>
      <c r="J171" s="278"/>
    </row>
  </sheetData>
  <mergeCells count="11">
    <mergeCell ref="A2:C2"/>
    <mergeCell ref="I4:I5"/>
    <mergeCell ref="I45:I46"/>
    <mergeCell ref="C4:C5"/>
    <mergeCell ref="D4:D5"/>
    <mergeCell ref="C45:C46"/>
    <mergeCell ref="D45:D46"/>
    <mergeCell ref="F45:F46"/>
    <mergeCell ref="H45:H46"/>
    <mergeCell ref="F4:F5"/>
    <mergeCell ref="H4:H5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3" r:id="rId1"/>
  <ignoredErrors>
    <ignoredError sqref="F40:F57 F59 F66:F69 F61:F64 G40:G69 E40:E69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4"/>
  <sheetViews>
    <sheetView zoomScale="80" zoomScaleNormal="80" workbookViewId="0" topLeftCell="A1">
      <pane xSplit="1" ySplit="6" topLeftCell="B37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61" sqref="D61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2.8515625" style="169" bestFit="1" customWidth="1"/>
    <col min="5" max="6" width="11.57421875" style="0" bestFit="1" customWidth="1"/>
    <col min="7" max="7" width="11.7109375" style="0" customWidth="1"/>
    <col min="8" max="8" width="4.7109375" style="0" customWidth="1"/>
  </cols>
  <sheetData>
    <row r="1" spans="1:14" s="42" customFormat="1" ht="20.25">
      <c r="A1" s="41" t="s">
        <v>356</v>
      </c>
      <c r="D1" s="41"/>
      <c r="E1" s="41"/>
      <c r="F1" s="43"/>
      <c r="G1" s="43"/>
      <c r="H1" s="43"/>
      <c r="I1" s="311"/>
      <c r="J1" s="311"/>
      <c r="K1" s="311"/>
      <c r="L1" s="311"/>
      <c r="M1" s="43"/>
      <c r="N1" s="43"/>
    </row>
    <row r="2" spans="1:14" s="44" customFormat="1" ht="15">
      <c r="A2" s="402" t="s">
        <v>85</v>
      </c>
      <c r="B2" s="402"/>
      <c r="C2" s="402"/>
      <c r="I2" s="312"/>
      <c r="J2" s="312"/>
      <c r="K2" s="313"/>
      <c r="L2" s="313"/>
      <c r="N2" s="45"/>
    </row>
    <row r="3" spans="1:12" ht="15.75" thickBot="1">
      <c r="A3" s="111"/>
      <c r="B3" s="111"/>
      <c r="C3" s="111"/>
      <c r="D3" s="168"/>
      <c r="E3" s="111"/>
      <c r="F3" s="111"/>
      <c r="G3" s="111"/>
      <c r="H3" s="111"/>
      <c r="I3" s="314"/>
      <c r="J3" s="279"/>
      <c r="K3" s="279"/>
      <c r="L3" s="279"/>
    </row>
    <row r="4" spans="1:22" ht="15.75" customHeight="1" thickTop="1">
      <c r="A4" s="111"/>
      <c r="B4" s="207"/>
      <c r="C4" s="208"/>
      <c r="D4" s="414" t="s">
        <v>270</v>
      </c>
      <c r="E4" s="414"/>
      <c r="F4" s="414"/>
      <c r="G4" s="414"/>
      <c r="H4" s="209"/>
      <c r="I4" s="413" t="s">
        <v>271</v>
      </c>
      <c r="J4" s="413"/>
      <c r="K4" s="413"/>
      <c r="L4" s="413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114" customFormat="1" ht="15">
      <c r="A5" s="113"/>
      <c r="B5" s="210"/>
      <c r="C5" s="211"/>
      <c r="D5" s="161">
        <v>40451</v>
      </c>
      <c r="E5" s="161">
        <v>40359</v>
      </c>
      <c r="F5" s="161">
        <v>40543</v>
      </c>
      <c r="G5" s="161">
        <v>40451</v>
      </c>
      <c r="H5" s="161"/>
      <c r="I5" s="161">
        <v>40451</v>
      </c>
      <c r="J5" s="161">
        <v>40359</v>
      </c>
      <c r="K5" s="161">
        <v>40543</v>
      </c>
      <c r="L5" s="161">
        <v>40451</v>
      </c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1:22" s="116" customFormat="1" ht="21.75" customHeight="1" thickBot="1">
      <c r="A6" s="115"/>
      <c r="B6" s="214" t="s">
        <v>246</v>
      </c>
      <c r="C6" s="215"/>
      <c r="D6" s="162">
        <v>2010</v>
      </c>
      <c r="E6" s="162">
        <v>2010</v>
      </c>
      <c r="F6" s="163">
        <v>2009</v>
      </c>
      <c r="G6" s="163">
        <v>2009</v>
      </c>
      <c r="H6" s="163"/>
      <c r="I6" s="163">
        <v>2010</v>
      </c>
      <c r="J6" s="163">
        <v>2010</v>
      </c>
      <c r="K6" s="163">
        <v>2009</v>
      </c>
      <c r="L6" s="163">
        <v>2009</v>
      </c>
      <c r="M6" s="216"/>
      <c r="N6" s="216"/>
      <c r="O6" s="216"/>
      <c r="P6" s="216"/>
      <c r="Q6" s="216"/>
      <c r="R6" s="216"/>
      <c r="S6" s="216"/>
      <c r="T6" s="216"/>
      <c r="U6" s="216"/>
      <c r="V6" s="216"/>
    </row>
    <row r="7" spans="1:22" ht="15.75" thickTop="1">
      <c r="A7" s="111"/>
      <c r="B7" s="198"/>
      <c r="C7" s="217"/>
      <c r="D7" s="157"/>
      <c r="E7" s="106"/>
      <c r="F7" s="157"/>
      <c r="G7" s="157"/>
      <c r="H7" s="157"/>
      <c r="I7" s="106"/>
      <c r="J7" s="106"/>
      <c r="K7" s="157"/>
      <c r="L7" s="15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5">
      <c r="A8" s="111"/>
      <c r="B8" s="198" t="s">
        <v>272</v>
      </c>
      <c r="C8" s="217"/>
      <c r="D8" s="157"/>
      <c r="E8" s="106"/>
      <c r="F8" s="157"/>
      <c r="G8" s="157"/>
      <c r="H8" s="157"/>
      <c r="I8" s="158"/>
      <c r="J8" s="157"/>
      <c r="K8" s="157"/>
      <c r="L8" s="106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5">
      <c r="A9" s="111"/>
      <c r="B9" s="218"/>
      <c r="C9" s="217"/>
      <c r="D9" s="167"/>
      <c r="E9" s="158"/>
      <c r="F9" s="167"/>
      <c r="G9" s="167"/>
      <c r="H9" s="167"/>
      <c r="I9" s="158"/>
      <c r="J9" s="157"/>
      <c r="K9" s="157"/>
      <c r="L9" s="106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15">
      <c r="A10" s="111"/>
      <c r="B10" s="219" t="s">
        <v>273</v>
      </c>
      <c r="C10" s="217"/>
      <c r="D10" s="369">
        <v>21782</v>
      </c>
      <c r="E10" s="142">
        <v>22571</v>
      </c>
      <c r="F10" s="142">
        <v>22515</v>
      </c>
      <c r="G10" s="142">
        <v>12703</v>
      </c>
      <c r="H10" s="142"/>
      <c r="I10" s="158"/>
      <c r="J10" s="157"/>
      <c r="K10" s="157"/>
      <c r="L10" s="15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9.25">
      <c r="A11" s="111"/>
      <c r="B11" s="210" t="s">
        <v>274</v>
      </c>
      <c r="C11" s="210"/>
      <c r="D11" s="369">
        <v>12134</v>
      </c>
      <c r="E11" s="142">
        <v>15364</v>
      </c>
      <c r="F11" s="142">
        <v>15960</v>
      </c>
      <c r="G11" s="142">
        <v>15072</v>
      </c>
      <c r="H11" s="142"/>
      <c r="I11" s="158"/>
      <c r="J11" s="157"/>
      <c r="K11" s="157"/>
      <c r="L11" s="15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15">
      <c r="A12" s="111"/>
      <c r="B12" s="210" t="s">
        <v>275</v>
      </c>
      <c r="C12" s="220"/>
      <c r="D12" s="369">
        <v>23106</v>
      </c>
      <c r="E12" s="142">
        <v>19237</v>
      </c>
      <c r="F12" s="142">
        <v>22203</v>
      </c>
      <c r="G12" s="142">
        <v>31524</v>
      </c>
      <c r="H12" s="142"/>
      <c r="I12" s="167"/>
      <c r="J12" s="106"/>
      <c r="K12" s="106"/>
      <c r="L12" s="15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31.5">
      <c r="A13" s="111"/>
      <c r="B13" s="210" t="s">
        <v>372</v>
      </c>
      <c r="C13" s="217"/>
      <c r="D13" s="369">
        <v>11549</v>
      </c>
      <c r="E13" s="142">
        <v>11660</v>
      </c>
      <c r="F13" s="142">
        <v>11257</v>
      </c>
      <c r="G13" s="142">
        <v>12283</v>
      </c>
      <c r="H13" s="142"/>
      <c r="I13" s="167"/>
      <c r="J13" s="106"/>
      <c r="K13" s="106"/>
      <c r="L13" s="106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9.25">
      <c r="A14" s="111"/>
      <c r="B14" s="210" t="s">
        <v>276</v>
      </c>
      <c r="C14" s="217"/>
      <c r="D14" s="369">
        <v>18949</v>
      </c>
      <c r="E14" s="142">
        <v>17558</v>
      </c>
      <c r="F14" s="142">
        <v>16015</v>
      </c>
      <c r="G14" s="142">
        <v>17761</v>
      </c>
      <c r="H14" s="142"/>
      <c r="I14" s="167"/>
      <c r="J14" s="106"/>
      <c r="K14" s="106"/>
      <c r="L14" s="106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">
      <c r="A15" s="111"/>
      <c r="B15" s="210" t="s">
        <v>277</v>
      </c>
      <c r="C15" s="217"/>
      <c r="D15" s="369">
        <v>147139</v>
      </c>
      <c r="E15" s="142">
        <v>145403</v>
      </c>
      <c r="F15" s="142">
        <v>129973</v>
      </c>
      <c r="G15" s="142">
        <v>127703</v>
      </c>
      <c r="H15" s="142"/>
      <c r="I15" s="167"/>
      <c r="J15" s="106"/>
      <c r="K15" s="106"/>
      <c r="L15" s="106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">
      <c r="A16" s="111"/>
      <c r="B16" s="210" t="s">
        <v>278</v>
      </c>
      <c r="C16" s="220"/>
      <c r="D16" s="369">
        <v>26275</v>
      </c>
      <c r="E16" s="142">
        <v>27420</v>
      </c>
      <c r="F16" s="142">
        <v>25731</v>
      </c>
      <c r="G16" s="142">
        <v>25884</v>
      </c>
      <c r="H16" s="142"/>
      <c r="I16" s="157"/>
      <c r="J16" s="106"/>
      <c r="K16" s="106"/>
      <c r="L16" s="106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">
      <c r="A17" s="111"/>
      <c r="B17" s="210" t="s">
        <v>279</v>
      </c>
      <c r="C17" s="220"/>
      <c r="D17" s="369">
        <v>1657</v>
      </c>
      <c r="E17" s="142">
        <v>2076</v>
      </c>
      <c r="F17" s="106">
        <v>784</v>
      </c>
      <c r="G17" s="142">
        <v>876</v>
      </c>
      <c r="H17" s="142"/>
      <c r="I17" s="157"/>
      <c r="J17" s="106"/>
      <c r="K17" s="106"/>
      <c r="L17" s="106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5">
      <c r="A18" s="111"/>
      <c r="B18" s="210" t="s">
        <v>280</v>
      </c>
      <c r="C18" s="217"/>
      <c r="D18" s="167"/>
      <c r="E18" s="106"/>
      <c r="F18" s="106"/>
      <c r="G18" s="106"/>
      <c r="H18" s="106"/>
      <c r="I18" s="369">
        <v>9298</v>
      </c>
      <c r="J18" s="142">
        <v>9726</v>
      </c>
      <c r="K18" s="142">
        <v>9698</v>
      </c>
      <c r="L18" s="142">
        <v>9993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5">
      <c r="A19" s="111"/>
      <c r="B19" s="210" t="s">
        <v>281</v>
      </c>
      <c r="C19" s="217"/>
      <c r="D19" s="157">
        <v>795</v>
      </c>
      <c r="E19" s="106">
        <v>694</v>
      </c>
      <c r="F19" s="106">
        <v>672</v>
      </c>
      <c r="G19" s="106">
        <v>653</v>
      </c>
      <c r="H19" s="106"/>
      <c r="I19" s="157"/>
      <c r="J19" s="106"/>
      <c r="K19" s="106"/>
      <c r="L19" s="106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5">
      <c r="A20" s="111"/>
      <c r="B20" s="210" t="s">
        <v>282</v>
      </c>
      <c r="C20" s="217"/>
      <c r="D20" s="369">
        <v>4802</v>
      </c>
      <c r="E20" s="142">
        <v>4802</v>
      </c>
      <c r="F20" s="142">
        <v>5847</v>
      </c>
      <c r="G20" s="142">
        <v>5847</v>
      </c>
      <c r="H20" s="142"/>
      <c r="I20" s="157"/>
      <c r="J20" s="106"/>
      <c r="K20" s="106"/>
      <c r="L20" s="106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5">
      <c r="A21" s="111"/>
      <c r="B21" s="185" t="s">
        <v>283</v>
      </c>
      <c r="C21" s="217"/>
      <c r="D21" s="369">
        <v>1027</v>
      </c>
      <c r="E21" s="142">
        <v>1065</v>
      </c>
      <c r="F21" s="142">
        <v>1134</v>
      </c>
      <c r="G21" s="142">
        <v>1179</v>
      </c>
      <c r="H21" s="142"/>
      <c r="I21" s="157"/>
      <c r="J21" s="106"/>
      <c r="K21" s="106"/>
      <c r="L21" s="106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5">
      <c r="A22" s="111"/>
      <c r="B22" s="185" t="s">
        <v>284</v>
      </c>
      <c r="C22" s="217"/>
      <c r="D22" s="157">
        <v>388</v>
      </c>
      <c r="E22" s="106">
        <v>408</v>
      </c>
      <c r="F22" s="106">
        <v>398</v>
      </c>
      <c r="G22" s="106">
        <v>377</v>
      </c>
      <c r="H22" s="106"/>
      <c r="I22" s="157"/>
      <c r="J22" s="106"/>
      <c r="K22" s="106"/>
      <c r="L22" s="106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5">
      <c r="A23" s="111"/>
      <c r="B23" s="210" t="s">
        <v>285</v>
      </c>
      <c r="C23" s="217"/>
      <c r="D23" s="157">
        <v>103</v>
      </c>
      <c r="E23" s="106">
        <v>105</v>
      </c>
      <c r="F23" s="106">
        <v>144</v>
      </c>
      <c r="G23" s="106">
        <v>129</v>
      </c>
      <c r="H23" s="106"/>
      <c r="I23" s="157"/>
      <c r="J23" s="106"/>
      <c r="K23" s="106"/>
      <c r="L23" s="106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15">
      <c r="A24" s="111"/>
      <c r="B24" s="210" t="s">
        <v>286</v>
      </c>
      <c r="C24" s="217"/>
      <c r="D24" s="369">
        <v>9730</v>
      </c>
      <c r="E24" s="142">
        <v>7887</v>
      </c>
      <c r="F24" s="142">
        <v>6011</v>
      </c>
      <c r="G24" s="142">
        <v>7479</v>
      </c>
      <c r="H24" s="142"/>
      <c r="I24" s="157">
        <v>63</v>
      </c>
      <c r="J24" s="106">
        <v>65</v>
      </c>
      <c r="K24" s="106">
        <v>93</v>
      </c>
      <c r="L24" s="106">
        <v>98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5">
      <c r="A25" s="111"/>
      <c r="B25" s="218"/>
      <c r="C25" s="217"/>
      <c r="D25" s="167"/>
      <c r="E25" s="106"/>
      <c r="F25" s="106"/>
      <c r="G25" s="158"/>
      <c r="H25" s="158"/>
      <c r="I25" s="157"/>
      <c r="J25" s="106"/>
      <c r="K25" s="106"/>
      <c r="L25" s="106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15.75" thickBot="1">
      <c r="A26" s="111"/>
      <c r="B26" s="218"/>
      <c r="C26" s="217"/>
      <c r="D26" s="331"/>
      <c r="E26" s="156"/>
      <c r="F26" s="156"/>
      <c r="G26" s="165"/>
      <c r="H26" s="165"/>
      <c r="I26" s="370"/>
      <c r="J26" s="156"/>
      <c r="K26" s="156"/>
      <c r="L26" s="156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15.75" thickBot="1">
      <c r="A27" s="111"/>
      <c r="B27" s="198" t="s">
        <v>287</v>
      </c>
      <c r="C27" s="167"/>
      <c r="D27" s="372">
        <v>279436</v>
      </c>
      <c r="E27" s="164">
        <v>276250</v>
      </c>
      <c r="F27" s="164">
        <v>258644</v>
      </c>
      <c r="G27" s="164">
        <v>259470</v>
      </c>
      <c r="H27" s="164"/>
      <c r="I27" s="372">
        <v>9361</v>
      </c>
      <c r="J27" s="164">
        <v>9791</v>
      </c>
      <c r="K27" s="164">
        <v>9791</v>
      </c>
      <c r="L27" s="164">
        <v>10091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5">
      <c r="A28" s="111"/>
      <c r="B28" s="221"/>
      <c r="C28" s="195"/>
      <c r="D28" s="167"/>
      <c r="E28" s="158"/>
      <c r="F28" s="106"/>
      <c r="G28" s="158"/>
      <c r="H28" s="158"/>
      <c r="I28" s="157"/>
      <c r="J28" s="106"/>
      <c r="K28" s="106"/>
      <c r="L28" s="106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5">
      <c r="A29" s="111"/>
      <c r="B29" s="222" t="s">
        <v>288</v>
      </c>
      <c r="C29" s="217"/>
      <c r="D29" s="167"/>
      <c r="E29" s="158"/>
      <c r="F29" s="106"/>
      <c r="G29" s="158"/>
      <c r="H29" s="158"/>
      <c r="I29" s="157"/>
      <c r="J29" s="106"/>
      <c r="K29" s="106"/>
      <c r="L29" s="106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5">
      <c r="A30" s="111"/>
      <c r="B30" s="210"/>
      <c r="C30" s="217"/>
      <c r="D30" s="167"/>
      <c r="E30" s="158"/>
      <c r="F30" s="106"/>
      <c r="G30" s="158"/>
      <c r="H30" s="158"/>
      <c r="I30" s="157"/>
      <c r="J30" s="106"/>
      <c r="K30" s="106"/>
      <c r="L30" s="106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5">
      <c r="A31" s="111"/>
      <c r="B31" s="210" t="s">
        <v>289</v>
      </c>
      <c r="C31" s="217"/>
      <c r="D31" s="369">
        <v>19616</v>
      </c>
      <c r="E31" s="142">
        <v>21066</v>
      </c>
      <c r="F31" s="142">
        <v>9108</v>
      </c>
      <c r="G31" s="142">
        <v>8665</v>
      </c>
      <c r="H31" s="142"/>
      <c r="I31" s="157"/>
      <c r="J31" s="106"/>
      <c r="K31" s="106"/>
      <c r="L31" s="106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5">
      <c r="A32" s="111"/>
      <c r="B32" s="210" t="s">
        <v>290</v>
      </c>
      <c r="C32" s="217"/>
      <c r="D32" s="369">
        <v>178815</v>
      </c>
      <c r="E32" s="142">
        <v>178540</v>
      </c>
      <c r="F32" s="142">
        <v>178448</v>
      </c>
      <c r="G32" s="142">
        <v>174683</v>
      </c>
      <c r="H32" s="142"/>
      <c r="I32" s="157"/>
      <c r="J32" s="106"/>
      <c r="K32" s="106"/>
      <c r="L32" s="106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31.5">
      <c r="A33" s="111"/>
      <c r="B33" s="210" t="s">
        <v>373</v>
      </c>
      <c r="C33" s="217"/>
      <c r="D33" s="369">
        <v>11372</v>
      </c>
      <c r="E33" s="142">
        <v>10919</v>
      </c>
      <c r="F33" s="142">
        <v>9217</v>
      </c>
      <c r="G33" s="142">
        <v>10917</v>
      </c>
      <c r="H33" s="142"/>
      <c r="I33" s="157"/>
      <c r="J33" s="106"/>
      <c r="K33" s="106"/>
      <c r="L33" s="106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9.25">
      <c r="A34" s="111"/>
      <c r="B34" s="210" t="s">
        <v>291</v>
      </c>
      <c r="C34" s="217"/>
      <c r="D34" s="369">
        <v>18935</v>
      </c>
      <c r="E34" s="142">
        <v>17443</v>
      </c>
      <c r="F34" s="142">
        <v>16406</v>
      </c>
      <c r="G34" s="142">
        <v>18118</v>
      </c>
      <c r="H34" s="142"/>
      <c r="I34" s="157"/>
      <c r="J34" s="106"/>
      <c r="K34" s="106"/>
      <c r="L34" s="106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5">
      <c r="A35" s="111"/>
      <c r="B35" s="210" t="s">
        <v>292</v>
      </c>
      <c r="C35" s="217"/>
      <c r="D35" s="157">
        <v>790</v>
      </c>
      <c r="E35" s="106">
        <v>744</v>
      </c>
      <c r="F35" s="106">
        <v>501</v>
      </c>
      <c r="G35" s="106">
        <v>774</v>
      </c>
      <c r="H35" s="106"/>
      <c r="I35" s="157"/>
      <c r="J35" s="106"/>
      <c r="K35" s="106"/>
      <c r="L35" s="106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5">
      <c r="A36" s="111"/>
      <c r="B36" s="210" t="s">
        <v>293</v>
      </c>
      <c r="C36" s="223"/>
      <c r="D36" s="157">
        <v>969</v>
      </c>
      <c r="E36" s="106">
        <v>873</v>
      </c>
      <c r="F36" s="106">
        <v>807</v>
      </c>
      <c r="G36" s="106">
        <v>912</v>
      </c>
      <c r="H36" s="106"/>
      <c r="I36" s="157"/>
      <c r="J36" s="106"/>
      <c r="K36" s="106"/>
      <c r="L36" s="106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5">
      <c r="A37" s="111"/>
      <c r="B37" s="210" t="s">
        <v>294</v>
      </c>
      <c r="C37" s="217"/>
      <c r="D37" s="157">
        <v>55</v>
      </c>
      <c r="E37" s="106">
        <v>53</v>
      </c>
      <c r="F37" s="106">
        <v>54</v>
      </c>
      <c r="G37" s="106">
        <v>56</v>
      </c>
      <c r="H37" s="106"/>
      <c r="I37" s="157"/>
      <c r="J37" s="106"/>
      <c r="K37" s="106"/>
      <c r="L37" s="106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5">
      <c r="A38" s="111"/>
      <c r="B38" s="210" t="s">
        <v>295</v>
      </c>
      <c r="C38" s="218"/>
      <c r="D38" s="369">
        <v>9700</v>
      </c>
      <c r="E38" s="142">
        <v>9015</v>
      </c>
      <c r="F38" s="142">
        <v>6489</v>
      </c>
      <c r="G38" s="142">
        <v>7605</v>
      </c>
      <c r="H38" s="142"/>
      <c r="I38" s="157">
        <v>227</v>
      </c>
      <c r="J38" s="106">
        <v>5</v>
      </c>
      <c r="K38" s="106">
        <v>5</v>
      </c>
      <c r="L38" s="106">
        <v>4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5">
      <c r="A39" s="111"/>
      <c r="B39" s="210" t="s">
        <v>296</v>
      </c>
      <c r="C39" s="217"/>
      <c r="D39" s="369">
        <v>2145</v>
      </c>
      <c r="E39" s="106">
        <v>913</v>
      </c>
      <c r="F39" s="106">
        <v>413</v>
      </c>
      <c r="G39" s="106">
        <v>608</v>
      </c>
      <c r="H39" s="106"/>
      <c r="I39" s="157"/>
      <c r="J39" s="106"/>
      <c r="K39" s="106"/>
      <c r="L39" s="106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5">
      <c r="A40" s="111"/>
      <c r="B40" s="210" t="s">
        <v>297</v>
      </c>
      <c r="C40" s="217"/>
      <c r="D40" s="369">
        <v>6572</v>
      </c>
      <c r="E40" s="142">
        <v>6956</v>
      </c>
      <c r="F40" s="142">
        <v>7702</v>
      </c>
      <c r="G40" s="142">
        <v>7790</v>
      </c>
      <c r="H40" s="142"/>
      <c r="I40" s="157"/>
      <c r="J40" s="106"/>
      <c r="K40" s="106"/>
      <c r="L40" s="106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5.75" thickBot="1">
      <c r="A41" s="111"/>
      <c r="B41" s="210"/>
      <c r="C41" s="217"/>
      <c r="D41" s="331"/>
      <c r="E41" s="156"/>
      <c r="F41" s="156"/>
      <c r="G41" s="165"/>
      <c r="H41" s="165"/>
      <c r="I41" s="370"/>
      <c r="J41" s="156"/>
      <c r="K41" s="156"/>
      <c r="L41" s="156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5.75" thickBot="1">
      <c r="A42" s="111"/>
      <c r="B42" s="222" t="s">
        <v>298</v>
      </c>
      <c r="C42" s="222"/>
      <c r="D42" s="372">
        <v>248969</v>
      </c>
      <c r="E42" s="164">
        <v>246522</v>
      </c>
      <c r="F42" s="164">
        <v>229145</v>
      </c>
      <c r="G42" s="164">
        <v>230128</v>
      </c>
      <c r="H42" s="164"/>
      <c r="I42" s="383">
        <v>227</v>
      </c>
      <c r="J42" s="156">
        <v>5</v>
      </c>
      <c r="K42" s="156">
        <v>5</v>
      </c>
      <c r="L42" s="156">
        <v>4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5.75" thickBot="1">
      <c r="A43" s="111"/>
      <c r="B43" s="218"/>
      <c r="C43" s="217"/>
      <c r="D43" s="331"/>
      <c r="E43" s="156"/>
      <c r="F43" s="156"/>
      <c r="G43" s="165"/>
      <c r="H43" s="165"/>
      <c r="I43" s="370"/>
      <c r="J43" s="156"/>
      <c r="K43" s="156"/>
      <c r="L43" s="156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5.75" thickBot="1">
      <c r="A44" s="111"/>
      <c r="B44" s="222" t="s">
        <v>299</v>
      </c>
      <c r="C44" s="217"/>
      <c r="D44" s="373">
        <v>30467</v>
      </c>
      <c r="E44" s="166">
        <v>29728</v>
      </c>
      <c r="F44" s="166">
        <v>29499</v>
      </c>
      <c r="G44" s="166">
        <v>29342</v>
      </c>
      <c r="H44" s="166"/>
      <c r="I44" s="373">
        <v>9134</v>
      </c>
      <c r="J44" s="166">
        <v>9340</v>
      </c>
      <c r="K44" s="166">
        <v>9786</v>
      </c>
      <c r="L44" s="166">
        <v>10087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5.75" thickTop="1">
      <c r="A45" s="111"/>
      <c r="B45" s="218"/>
      <c r="C45" s="217"/>
      <c r="D45" s="167"/>
      <c r="E45" s="158"/>
      <c r="F45" s="106"/>
      <c r="G45" s="158"/>
      <c r="H45" s="158"/>
      <c r="I45" s="157"/>
      <c r="J45" s="106"/>
      <c r="K45" s="106"/>
      <c r="L45" s="106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5">
      <c r="A46" s="111"/>
      <c r="B46" s="198" t="s">
        <v>300</v>
      </c>
      <c r="C46" s="224"/>
      <c r="D46" s="167"/>
      <c r="E46" s="158"/>
      <c r="F46" s="106"/>
      <c r="G46" s="158"/>
      <c r="H46" s="158"/>
      <c r="I46" s="157"/>
      <c r="J46" s="106"/>
      <c r="K46" s="106"/>
      <c r="L46" s="106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5">
      <c r="A47" s="111"/>
      <c r="B47" s="218"/>
      <c r="C47" s="217"/>
      <c r="D47" s="167"/>
      <c r="E47" s="158"/>
      <c r="F47" s="106"/>
      <c r="G47" s="158"/>
      <c r="H47" s="158"/>
      <c r="I47" s="157"/>
      <c r="J47" s="106"/>
      <c r="K47" s="106"/>
      <c r="L47" s="106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5">
      <c r="A48" s="111"/>
      <c r="B48" s="210" t="s">
        <v>127</v>
      </c>
      <c r="C48" s="217"/>
      <c r="D48" s="369">
        <v>8775</v>
      </c>
      <c r="E48" s="142">
        <v>8650</v>
      </c>
      <c r="F48" s="142">
        <v>8435</v>
      </c>
      <c r="G48" s="142">
        <v>8433</v>
      </c>
      <c r="H48" s="142"/>
      <c r="I48" s="369">
        <v>8775</v>
      </c>
      <c r="J48" s="142">
        <v>8650</v>
      </c>
      <c r="K48" s="142">
        <v>8435</v>
      </c>
      <c r="L48" s="142">
        <v>8433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5">
      <c r="A49" s="111"/>
      <c r="B49" s="210" t="s">
        <v>301</v>
      </c>
      <c r="C49" s="217"/>
      <c r="D49" s="340">
        <v>-84</v>
      </c>
      <c r="E49" s="141">
        <v>-86</v>
      </c>
      <c r="F49" s="141">
        <v>-114</v>
      </c>
      <c r="G49" s="141">
        <v>-120</v>
      </c>
      <c r="H49" s="106"/>
      <c r="I49" s="157"/>
      <c r="J49" s="106"/>
      <c r="K49" s="106"/>
      <c r="L49" s="106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5">
      <c r="A50" s="111"/>
      <c r="B50" s="210" t="s">
        <v>302</v>
      </c>
      <c r="C50" s="217"/>
      <c r="D50" s="369">
        <v>7595</v>
      </c>
      <c r="E50" s="142">
        <v>7300</v>
      </c>
      <c r="F50" s="142">
        <v>6879</v>
      </c>
      <c r="G50" s="142">
        <v>6863</v>
      </c>
      <c r="H50" s="142"/>
      <c r="I50" s="157">
        <v>71</v>
      </c>
      <c r="J50" s="106">
        <v>64</v>
      </c>
      <c r="K50" s="106">
        <v>71</v>
      </c>
      <c r="L50" s="106">
        <v>52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5">
      <c r="A51" s="111"/>
      <c r="B51" s="210" t="s">
        <v>303</v>
      </c>
      <c r="C51" s="217"/>
      <c r="D51" s="369">
        <v>10138</v>
      </c>
      <c r="E51" s="142">
        <v>9752</v>
      </c>
      <c r="F51" s="142">
        <v>10173</v>
      </c>
      <c r="G51" s="142">
        <v>9998</v>
      </c>
      <c r="H51" s="142"/>
      <c r="I51" s="369">
        <v>288</v>
      </c>
      <c r="J51" s="142">
        <v>626</v>
      </c>
      <c r="K51" s="142">
        <v>1280</v>
      </c>
      <c r="L51" s="142">
        <v>1602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5.75" thickBot="1">
      <c r="A52" s="111"/>
      <c r="B52" s="218"/>
      <c r="C52" s="210"/>
      <c r="D52" s="331"/>
      <c r="E52" s="156"/>
      <c r="F52" s="156"/>
      <c r="G52" s="165"/>
      <c r="H52" s="165"/>
      <c r="I52" s="370"/>
      <c r="J52" s="156"/>
      <c r="K52" s="156"/>
      <c r="L52" s="156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5.75" thickBot="1">
      <c r="A53" s="111"/>
      <c r="B53" s="222" t="s">
        <v>304</v>
      </c>
      <c r="C53" s="210"/>
      <c r="D53" s="372">
        <v>26424</v>
      </c>
      <c r="E53" s="164">
        <v>25616</v>
      </c>
      <c r="F53" s="164">
        <v>25373</v>
      </c>
      <c r="G53" s="164">
        <v>25174</v>
      </c>
      <c r="H53" s="164"/>
      <c r="I53" s="372">
        <v>9134</v>
      </c>
      <c r="J53" s="164">
        <v>9340</v>
      </c>
      <c r="K53" s="164">
        <v>9786</v>
      </c>
      <c r="L53" s="164">
        <v>10087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5">
      <c r="A54" s="111"/>
      <c r="B54" s="218"/>
      <c r="C54" s="217"/>
      <c r="D54" s="167"/>
      <c r="E54" s="106"/>
      <c r="F54" s="106"/>
      <c r="G54" s="158"/>
      <c r="H54" s="158"/>
      <c r="I54" s="157"/>
      <c r="J54" s="106"/>
      <c r="K54" s="106"/>
      <c r="L54" s="106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5">
      <c r="A55" s="111"/>
      <c r="B55" s="210" t="s">
        <v>305</v>
      </c>
      <c r="C55" s="217"/>
      <c r="D55" s="369">
        <v>4043</v>
      </c>
      <c r="E55" s="142">
        <v>4112</v>
      </c>
      <c r="F55" s="142">
        <v>4126</v>
      </c>
      <c r="G55" s="142">
        <v>4168</v>
      </c>
      <c r="H55" s="142"/>
      <c r="I55" s="157"/>
      <c r="J55" s="106"/>
      <c r="K55" s="106"/>
      <c r="L55" s="106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5.75" thickBot="1">
      <c r="A56" s="111"/>
      <c r="B56" s="210"/>
      <c r="C56" s="210"/>
      <c r="D56" s="331"/>
      <c r="E56" s="156"/>
      <c r="F56" s="156"/>
      <c r="G56" s="165"/>
      <c r="H56" s="165"/>
      <c r="I56" s="370"/>
      <c r="J56" s="156"/>
      <c r="K56" s="156"/>
      <c r="L56" s="156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5.75" thickBot="1">
      <c r="A57" s="111"/>
      <c r="B57" s="222" t="s">
        <v>306</v>
      </c>
      <c r="C57" s="210"/>
      <c r="D57" s="373">
        <v>30467</v>
      </c>
      <c r="E57" s="166">
        <v>29728</v>
      </c>
      <c r="F57" s="166">
        <v>29499</v>
      </c>
      <c r="G57" s="166">
        <v>29342</v>
      </c>
      <c r="H57" s="166"/>
      <c r="I57" s="373">
        <v>9134</v>
      </c>
      <c r="J57" s="166">
        <v>9340</v>
      </c>
      <c r="K57" s="166">
        <v>9786</v>
      </c>
      <c r="L57" s="166">
        <v>10087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5.75" thickTop="1">
      <c r="A58" s="111"/>
      <c r="B58" s="218"/>
      <c r="C58" s="217"/>
      <c r="D58" s="167"/>
      <c r="E58" s="158"/>
      <c r="F58" s="106"/>
      <c r="G58" s="158"/>
      <c r="H58" s="158"/>
      <c r="I58" s="157"/>
      <c r="J58" s="106"/>
      <c r="K58" s="106"/>
      <c r="L58" s="106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5">
      <c r="A59" s="111"/>
      <c r="B59" s="198" t="s">
        <v>307</v>
      </c>
      <c r="C59" s="198"/>
      <c r="D59" s="167"/>
      <c r="E59" s="158"/>
      <c r="F59" s="106"/>
      <c r="G59" s="158"/>
      <c r="H59" s="158"/>
      <c r="I59" s="167"/>
      <c r="J59" s="106"/>
      <c r="K59" s="106"/>
      <c r="L59" s="106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5">
      <c r="A60" s="111"/>
      <c r="B60" s="185" t="s">
        <v>382</v>
      </c>
      <c r="C60" s="217"/>
      <c r="D60" s="369">
        <v>15616</v>
      </c>
      <c r="E60" s="142">
        <v>16389</v>
      </c>
      <c r="F60" s="142">
        <v>15711</v>
      </c>
      <c r="G60" s="142">
        <v>14997</v>
      </c>
      <c r="H60" s="142"/>
      <c r="I60" s="167"/>
      <c r="J60" s="158"/>
      <c r="K60" s="158"/>
      <c r="L60" s="106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5">
      <c r="A61" s="111"/>
      <c r="B61" s="185" t="s">
        <v>381</v>
      </c>
      <c r="C61" s="217"/>
      <c r="D61" s="369">
        <v>96431</v>
      </c>
      <c r="E61" s="142">
        <v>88822</v>
      </c>
      <c r="F61" s="142">
        <v>82496</v>
      </c>
      <c r="G61" s="142">
        <v>81853</v>
      </c>
      <c r="H61" s="142"/>
      <c r="I61" s="167"/>
      <c r="J61" s="158"/>
      <c r="K61" s="158"/>
      <c r="L61" s="106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5.75" thickBot="1">
      <c r="A62" s="111"/>
      <c r="B62" s="210" t="s">
        <v>308</v>
      </c>
      <c r="C62" s="217"/>
      <c r="D62" s="372">
        <v>1484518</v>
      </c>
      <c r="E62" s="164">
        <v>1541424</v>
      </c>
      <c r="F62" s="164">
        <v>1396855</v>
      </c>
      <c r="G62" s="164">
        <v>1415223</v>
      </c>
      <c r="H62" s="231"/>
      <c r="I62" s="167"/>
      <c r="J62" s="158"/>
      <c r="K62" s="158"/>
      <c r="L62" s="106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5">
      <c r="A63" s="111"/>
      <c r="B63" s="210"/>
      <c r="C63" s="217"/>
      <c r="D63" s="167"/>
      <c r="E63" s="158"/>
      <c r="F63" s="225"/>
      <c r="G63" s="158"/>
      <c r="H63" s="158"/>
      <c r="I63" s="167"/>
      <c r="J63" s="158"/>
      <c r="K63" s="158"/>
      <c r="L63" s="106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5">
      <c r="A64" s="111"/>
      <c r="B64" s="210"/>
      <c r="C64" s="217"/>
      <c r="D64" s="167"/>
      <c r="E64" s="158"/>
      <c r="F64" s="225"/>
      <c r="G64" s="158"/>
      <c r="H64" s="158"/>
      <c r="I64" s="167"/>
      <c r="J64" s="158"/>
      <c r="K64" s="158"/>
      <c r="L64" s="106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5">
      <c r="A65" s="111"/>
      <c r="B65" s="198" t="s">
        <v>374</v>
      </c>
      <c r="C65" s="217"/>
      <c r="D65" s="212"/>
      <c r="E65" s="218"/>
      <c r="F65" s="218"/>
      <c r="G65" s="167"/>
      <c r="H65" s="167"/>
      <c r="I65" s="167"/>
      <c r="J65" s="158"/>
      <c r="K65" s="158"/>
      <c r="L65" s="106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5">
      <c r="A66" s="111"/>
      <c r="B66" s="210" t="s">
        <v>309</v>
      </c>
      <c r="C66" s="217"/>
      <c r="D66" s="212"/>
      <c r="E66" s="218"/>
      <c r="F66" s="218"/>
      <c r="G66" s="212"/>
      <c r="H66" s="212"/>
      <c r="I66" s="167"/>
      <c r="J66" s="158"/>
      <c r="K66" s="158"/>
      <c r="L66" s="106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29.25">
      <c r="A67" s="111"/>
      <c r="B67" s="226" t="s">
        <v>310</v>
      </c>
      <c r="C67" s="217"/>
      <c r="D67" s="157">
        <v>11.18</v>
      </c>
      <c r="E67" s="218">
        <v>10.88</v>
      </c>
      <c r="F67" s="218">
        <v>10.85</v>
      </c>
      <c r="G67" s="218">
        <v>10.76</v>
      </c>
      <c r="H67" s="212"/>
      <c r="I67" s="374">
        <v>3.85</v>
      </c>
      <c r="J67" s="246">
        <v>3.98</v>
      </c>
      <c r="K67" s="246">
        <v>4.18</v>
      </c>
      <c r="L67" s="246">
        <v>4.31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43.5">
      <c r="A68" s="111"/>
      <c r="B68" s="227" t="s">
        <v>311</v>
      </c>
      <c r="C68" s="217"/>
      <c r="D68" s="157">
        <v>10.97</v>
      </c>
      <c r="E68" s="218">
        <v>10.68</v>
      </c>
      <c r="F68" s="218">
        <v>10.65</v>
      </c>
      <c r="G68" s="218">
        <v>10.57</v>
      </c>
      <c r="H68" s="212"/>
      <c r="I68" s="374">
        <v>3.82</v>
      </c>
      <c r="J68" s="246">
        <v>3.92</v>
      </c>
      <c r="K68" s="246">
        <v>4.11</v>
      </c>
      <c r="L68" s="246">
        <v>4.23</v>
      </c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5.75" thickBot="1">
      <c r="A69" s="111"/>
      <c r="B69" s="228"/>
      <c r="C69" s="229"/>
      <c r="D69" s="162"/>
      <c r="E69" s="230"/>
      <c r="F69" s="230"/>
      <c r="G69" s="230"/>
      <c r="H69" s="230"/>
      <c r="I69" s="332"/>
      <c r="J69" s="230"/>
      <c r="K69" s="230"/>
      <c r="L69" s="206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5" thickTop="1">
      <c r="A70" s="111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4.25">
      <c r="A71" s="111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4.25">
      <c r="A72" s="111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14.25">
      <c r="A73" s="111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2:22" ht="14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2:22" ht="14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2:22" ht="14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2:22" ht="14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2:22" ht="14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2:22" ht="14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2:22" ht="14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2:22" ht="14.2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2:22" ht="14.2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2:22" ht="14.2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2:22" ht="14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2:22" ht="14.2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2:22" ht="14.2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2:22" ht="14.2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2:22" ht="14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2:22" ht="14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2:22" ht="14.2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2:22" ht="14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2:22" ht="14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2:22" ht="14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2:22" ht="14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2:22" ht="14.2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2:22" ht="14.2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2:22" ht="14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2:22" ht="14.2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2:22" ht="14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2:22" ht="14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2:22" ht="14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2:22" ht="14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2:22" ht="14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2:22" ht="14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2:22" ht="14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2:22" ht="14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2:22" ht="14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2:22" ht="14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2:22" ht="14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2:22" ht="14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11:33" ht="14.25"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spans="11:33" ht="14.25"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1:33" ht="14.25"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1:33" ht="14.25"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1:33" ht="14.25"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1:33" ht="14.25"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spans="11:33" ht="14.25"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1:33" ht="14.25"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spans="11:33" ht="14.25"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1:33" ht="14.25"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</row>
    <row r="121" spans="11:33" ht="14.25"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</row>
    <row r="122" spans="11:33" ht="14.25"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</row>
    <row r="123" spans="11:33" ht="14.25"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</row>
    <row r="124" spans="11:33" ht="14.25"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</row>
    <row r="125" spans="11:33" ht="14.25"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</row>
    <row r="126" spans="11:33" ht="14.25"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</row>
    <row r="127" spans="11:33" ht="14.25"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</row>
    <row r="128" spans="11:33" ht="14.25"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</row>
    <row r="129" spans="11:33" ht="14.25"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</row>
    <row r="130" spans="11:33" ht="14.25"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</row>
    <row r="131" spans="11:33" ht="14.25"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</row>
    <row r="132" spans="11:33" ht="14.25"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</row>
    <row r="133" spans="11:33" ht="14.25"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</row>
    <row r="134" spans="11:33" ht="14.25"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</row>
    <row r="135" spans="11:33" ht="14.25"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spans="11:33" ht="14.25"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</row>
    <row r="137" spans="11:33" ht="14.25"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</row>
    <row r="138" spans="11:33" ht="14.25"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</row>
    <row r="139" spans="11:33" ht="14.25"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</row>
    <row r="140" spans="11:33" ht="14.25"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</row>
    <row r="141" spans="11:33" ht="14.25"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</row>
    <row r="142" spans="11:33" ht="14.25"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1:33" ht="14.25"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spans="11:33" ht="14.25"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</row>
    <row r="145" spans="11:33" ht="14.25"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</row>
    <row r="146" spans="11:33" ht="14.25"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</row>
    <row r="147" spans="11:33" ht="14.25"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</row>
    <row r="148" spans="11:33" ht="14.25"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</row>
    <row r="149" spans="11:33" ht="14.25"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</row>
    <row r="150" spans="11:33" ht="14.25"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</row>
    <row r="151" spans="11:33" ht="14.25"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</row>
    <row r="152" spans="11:33" ht="14.25"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</row>
    <row r="153" spans="11:33" ht="14.25"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</row>
    <row r="154" spans="11:33" ht="14.25"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</row>
    <row r="155" spans="11:33" ht="14.25"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</row>
    <row r="156" spans="11:33" ht="14.25"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</row>
    <row r="157" spans="11:33" ht="14.25"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</row>
    <row r="158" spans="11:33" ht="14.25"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</row>
    <row r="159" spans="11:33" ht="14.25"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spans="11:33" ht="14.25"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spans="11:33" ht="14.25"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spans="11:33" ht="14.25"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spans="11:33" ht="14.25"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spans="11:33" ht="14.25"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spans="11:33" ht="14.25"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spans="11:33" ht="14.25"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spans="11:33" ht="14.25"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</row>
    <row r="168" spans="11:33" ht="14.25"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spans="11:33" ht="14.25"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11:33" ht="14.25"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spans="11:33" ht="14.25"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spans="11:33" ht="14.25"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spans="11:33" ht="14.25"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11:33" ht="14.25"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11:33" ht="14.25"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11:33" ht="14.25"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11:33" ht="14.25"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11:33" ht="14.25"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spans="11:33" ht="14.25"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spans="11:33" ht="14.25"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spans="11:33" ht="14.25"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spans="11:33" ht="14.25"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spans="11:33" ht="14.25"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spans="11:33" ht="14.25"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</sheetData>
  <mergeCells count="3">
    <mergeCell ref="I4:L4"/>
    <mergeCell ref="A2:C2"/>
    <mergeCell ref="D4:G4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5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2"/>
  <sheetViews>
    <sheetView zoomScale="80" zoomScaleNormal="80" workbookViewId="0" topLeftCell="A1">
      <pane xSplit="1" ySplit="5" topLeftCell="B15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C37" sqref="C37"/>
    </sheetView>
  </sheetViews>
  <sheetFormatPr defaultColWidth="9.140625" defaultRowHeight="12.75"/>
  <cols>
    <col min="1" max="1" width="3.7109375" style="0" customWidth="1"/>
    <col min="2" max="2" width="53.00390625" style="0" customWidth="1"/>
    <col min="3" max="3" width="13.00390625" style="267" bestFit="1" customWidth="1"/>
    <col min="4" max="4" width="2.28125" style="267" customWidth="1"/>
    <col min="5" max="5" width="9.421875" style="267" bestFit="1" customWidth="1"/>
    <col min="8" max="11" width="9.140625" style="67" customWidth="1"/>
  </cols>
  <sheetData>
    <row r="1" spans="1:20" s="42" customFormat="1" ht="20.25">
      <c r="A1" s="41" t="s">
        <v>357</v>
      </c>
      <c r="C1" s="264"/>
      <c r="D1" s="265"/>
      <c r="E1" s="265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02" t="s">
        <v>85</v>
      </c>
      <c r="B2" s="402"/>
      <c r="C2" s="402"/>
      <c r="D2" s="266"/>
      <c r="E2" s="266"/>
      <c r="O2" s="45"/>
      <c r="P2" s="45"/>
      <c r="T2" s="45"/>
    </row>
    <row r="3" spans="1:6" ht="15" thickBot="1">
      <c r="A3" s="81"/>
      <c r="B3" s="81"/>
      <c r="F3" s="81"/>
    </row>
    <row r="4" spans="1:11" ht="15.75" thickTop="1">
      <c r="A4" s="81"/>
      <c r="B4" s="417" t="s">
        <v>312</v>
      </c>
      <c r="C4" s="242" t="s">
        <v>404</v>
      </c>
      <c r="D4" s="415"/>
      <c r="E4" s="242" t="s">
        <v>404</v>
      </c>
      <c r="H4"/>
      <c r="I4"/>
      <c r="J4"/>
      <c r="K4"/>
    </row>
    <row r="5" spans="1:11" ht="15.75" thickBot="1">
      <c r="A5" s="81"/>
      <c r="B5" s="418"/>
      <c r="C5" s="273">
        <v>2010</v>
      </c>
      <c r="D5" s="416"/>
      <c r="E5" s="273">
        <v>2009</v>
      </c>
      <c r="H5"/>
      <c r="I5"/>
      <c r="J5"/>
      <c r="K5"/>
    </row>
    <row r="6" spans="1:11" ht="15.75" thickTop="1">
      <c r="A6" s="81"/>
      <c r="B6" s="232"/>
      <c r="C6" s="315"/>
      <c r="D6" s="268"/>
      <c r="E6" s="110"/>
      <c r="H6"/>
      <c r="I6"/>
      <c r="J6"/>
      <c r="K6"/>
    </row>
    <row r="7" spans="1:11" ht="15">
      <c r="A7" s="81"/>
      <c r="B7" s="233" t="s">
        <v>313</v>
      </c>
      <c r="C7" s="258"/>
      <c r="D7" s="258"/>
      <c r="E7" s="72"/>
      <c r="H7"/>
      <c r="I7"/>
      <c r="J7"/>
      <c r="K7"/>
    </row>
    <row r="8" spans="1:11" ht="15">
      <c r="A8" s="81"/>
      <c r="B8" s="234" t="s">
        <v>314</v>
      </c>
      <c r="C8" s="340">
        <v>1115</v>
      </c>
      <c r="D8" s="258"/>
      <c r="E8" s="72">
        <v>1687</v>
      </c>
      <c r="H8"/>
      <c r="I8"/>
      <c r="J8"/>
      <c r="K8"/>
    </row>
    <row r="9" spans="1:11" ht="15">
      <c r="A9" s="81"/>
      <c r="B9" s="232"/>
      <c r="C9" s="340"/>
      <c r="D9" s="258"/>
      <c r="E9" s="72"/>
      <c r="H9"/>
      <c r="I9"/>
      <c r="J9"/>
      <c r="K9"/>
    </row>
    <row r="10" spans="1:11" ht="15">
      <c r="A10" s="81"/>
      <c r="B10" s="235" t="s">
        <v>315</v>
      </c>
      <c r="C10" s="340"/>
      <c r="D10" s="258"/>
      <c r="E10" s="72"/>
      <c r="H10"/>
      <c r="I10"/>
      <c r="J10"/>
      <c r="K10"/>
    </row>
    <row r="11" spans="1:11" ht="15">
      <c r="A11" s="81"/>
      <c r="B11" s="234" t="s">
        <v>8</v>
      </c>
      <c r="C11" s="340">
        <v>754</v>
      </c>
      <c r="D11" s="258"/>
      <c r="E11" s="72">
        <v>1168</v>
      </c>
      <c r="H11"/>
      <c r="I11"/>
      <c r="J11"/>
      <c r="K11"/>
    </row>
    <row r="12" spans="1:11" ht="15">
      <c r="A12" s="81"/>
      <c r="B12" s="234" t="s">
        <v>254</v>
      </c>
      <c r="C12" s="340">
        <v>137</v>
      </c>
      <c r="D12" s="258"/>
      <c r="E12" s="72">
        <v>147</v>
      </c>
      <c r="H12"/>
      <c r="I12"/>
      <c r="J12"/>
      <c r="K12"/>
    </row>
    <row r="13" spans="1:11" ht="15">
      <c r="A13" s="81"/>
      <c r="B13" s="234" t="s">
        <v>377</v>
      </c>
      <c r="C13" s="340">
        <v>1018</v>
      </c>
      <c r="D13" s="258"/>
      <c r="E13" s="72" t="s">
        <v>244</v>
      </c>
      <c r="H13"/>
      <c r="I13"/>
      <c r="J13"/>
      <c r="K13"/>
    </row>
    <row r="14" spans="1:11" ht="15">
      <c r="A14" s="81"/>
      <c r="B14" s="234" t="s">
        <v>72</v>
      </c>
      <c r="C14" s="340">
        <v>-78</v>
      </c>
      <c r="D14" s="258"/>
      <c r="E14" s="72">
        <v>-60</v>
      </c>
      <c r="H14"/>
      <c r="I14"/>
      <c r="J14"/>
      <c r="K14"/>
    </row>
    <row r="15" spans="1:11" ht="28.5">
      <c r="A15" s="81"/>
      <c r="B15" s="234" t="s">
        <v>316</v>
      </c>
      <c r="C15" s="340">
        <v>-51</v>
      </c>
      <c r="D15" s="258"/>
      <c r="E15" s="72" t="s">
        <v>244</v>
      </c>
      <c r="H15"/>
      <c r="I15"/>
      <c r="J15"/>
      <c r="K15"/>
    </row>
    <row r="16" spans="1:11" ht="15">
      <c r="A16" s="81"/>
      <c r="B16" s="234" t="s">
        <v>317</v>
      </c>
      <c r="C16" s="340">
        <v>-271</v>
      </c>
      <c r="D16" s="258"/>
      <c r="E16" s="72">
        <v>-251</v>
      </c>
      <c r="H16"/>
      <c r="I16"/>
      <c r="J16"/>
      <c r="K16"/>
    </row>
    <row r="17" spans="1:11" ht="15.75" thickBot="1">
      <c r="A17" s="81"/>
      <c r="B17" s="234" t="s">
        <v>73</v>
      </c>
      <c r="C17" s="340">
        <v>383</v>
      </c>
      <c r="D17" s="258"/>
      <c r="E17" s="72">
        <v>332</v>
      </c>
      <c r="H17"/>
      <c r="I17"/>
      <c r="J17"/>
      <c r="K17"/>
    </row>
    <row r="18" spans="1:11" ht="15">
      <c r="A18" s="81"/>
      <c r="B18" s="234" t="s">
        <v>318</v>
      </c>
      <c r="C18" s="343">
        <v>3007</v>
      </c>
      <c r="D18" s="258"/>
      <c r="E18" s="269">
        <v>3023</v>
      </c>
      <c r="H18"/>
      <c r="I18"/>
      <c r="J18"/>
      <c r="K18"/>
    </row>
    <row r="19" spans="1:11" ht="15">
      <c r="A19" s="81"/>
      <c r="B19" s="232"/>
      <c r="C19" s="340"/>
      <c r="D19" s="258"/>
      <c r="E19" s="72"/>
      <c r="H19"/>
      <c r="I19"/>
      <c r="J19"/>
      <c r="K19"/>
    </row>
    <row r="20" spans="1:11" ht="15">
      <c r="A20" s="81"/>
      <c r="B20" s="236" t="s">
        <v>319</v>
      </c>
      <c r="C20" s="340"/>
      <c r="D20" s="258"/>
      <c r="E20" s="72"/>
      <c r="H20"/>
      <c r="I20"/>
      <c r="J20"/>
      <c r="K20"/>
    </row>
    <row r="21" spans="1:11" ht="15">
      <c r="A21" s="81"/>
      <c r="B21" s="234" t="s">
        <v>320</v>
      </c>
      <c r="C21" s="340">
        <v>10508</v>
      </c>
      <c r="D21" s="258"/>
      <c r="E21" s="72">
        <v>-356</v>
      </c>
      <c r="H21"/>
      <c r="I21"/>
      <c r="J21"/>
      <c r="K21"/>
    </row>
    <row r="22" spans="1:11" ht="15">
      <c r="A22" s="81"/>
      <c r="B22" s="234" t="s">
        <v>290</v>
      </c>
      <c r="C22" s="340">
        <v>367</v>
      </c>
      <c r="D22" s="258"/>
      <c r="E22" s="72">
        <v>11324</v>
      </c>
      <c r="H22"/>
      <c r="I22"/>
      <c r="J22"/>
      <c r="K22"/>
    </row>
    <row r="23" spans="1:11" ht="15">
      <c r="A23" s="81"/>
      <c r="B23" s="234" t="s">
        <v>321</v>
      </c>
      <c r="C23" s="340">
        <v>2155</v>
      </c>
      <c r="D23" s="258"/>
      <c r="E23" s="72">
        <v>-365</v>
      </c>
      <c r="H23"/>
      <c r="I23"/>
      <c r="J23"/>
      <c r="K23"/>
    </row>
    <row r="24" spans="1:11" ht="15">
      <c r="A24" s="81"/>
      <c r="B24" s="234" t="s">
        <v>322</v>
      </c>
      <c r="C24" s="340">
        <v>5483</v>
      </c>
      <c r="D24" s="258"/>
      <c r="E24" s="72">
        <v>-13873</v>
      </c>
      <c r="H24"/>
      <c r="I24"/>
      <c r="J24"/>
      <c r="K24"/>
    </row>
    <row r="25" spans="1:11" ht="15">
      <c r="A25" s="81"/>
      <c r="B25" s="234" t="s">
        <v>323</v>
      </c>
      <c r="C25" s="340">
        <v>1798</v>
      </c>
      <c r="D25" s="258"/>
      <c r="E25" s="72">
        <v>515</v>
      </c>
      <c r="H25"/>
      <c r="I25"/>
      <c r="J25"/>
      <c r="K25"/>
    </row>
    <row r="26" spans="1:11" ht="15">
      <c r="A26" s="81"/>
      <c r="B26" s="232"/>
      <c r="C26" s="340"/>
      <c r="D26" s="258"/>
      <c r="E26" s="72"/>
      <c r="H26"/>
      <c r="I26"/>
      <c r="J26"/>
      <c r="K26"/>
    </row>
    <row r="27" spans="1:11" ht="15">
      <c r="A27" s="81"/>
      <c r="B27" s="235" t="s">
        <v>324</v>
      </c>
      <c r="C27" s="340"/>
      <c r="D27" s="258"/>
      <c r="E27" s="72"/>
      <c r="H27"/>
      <c r="I27"/>
      <c r="J27"/>
      <c r="K27"/>
    </row>
    <row r="28" spans="1:11" ht="15">
      <c r="A28" s="81"/>
      <c r="B28" s="234" t="s">
        <v>325</v>
      </c>
      <c r="C28" s="340">
        <v>-226</v>
      </c>
      <c r="D28" s="258"/>
      <c r="E28" s="72">
        <v>-834</v>
      </c>
      <c r="H28"/>
      <c r="I28"/>
      <c r="J28"/>
      <c r="K28"/>
    </row>
    <row r="29" spans="1:11" ht="15">
      <c r="A29" s="81"/>
      <c r="B29" s="234" t="s">
        <v>274</v>
      </c>
      <c r="C29" s="340">
        <v>3826</v>
      </c>
      <c r="D29" s="258"/>
      <c r="E29" s="72">
        <v>-275</v>
      </c>
      <c r="H29"/>
      <c r="I29"/>
      <c r="J29"/>
      <c r="K29"/>
    </row>
    <row r="30" spans="1:11" ht="15">
      <c r="A30" s="81"/>
      <c r="B30" s="234" t="s">
        <v>275</v>
      </c>
      <c r="C30" s="340">
        <v>-905</v>
      </c>
      <c r="D30" s="258"/>
      <c r="E30" s="72">
        <v>-11060</v>
      </c>
      <c r="H30"/>
      <c r="I30"/>
      <c r="J30"/>
      <c r="K30"/>
    </row>
    <row r="31" spans="1:11" ht="15">
      <c r="A31" s="81"/>
      <c r="B31" s="234" t="s">
        <v>326</v>
      </c>
      <c r="C31" s="340">
        <v>-292</v>
      </c>
      <c r="D31" s="258"/>
      <c r="E31" s="72">
        <v>-2882</v>
      </c>
      <c r="H31"/>
      <c r="I31"/>
      <c r="J31"/>
      <c r="K31"/>
    </row>
    <row r="32" spans="1:11" ht="15">
      <c r="A32" s="81"/>
      <c r="B32" s="234" t="s">
        <v>327</v>
      </c>
      <c r="C32" s="340">
        <v>-17835</v>
      </c>
      <c r="D32" s="258"/>
      <c r="E32" s="72">
        <v>-2916</v>
      </c>
      <c r="H32"/>
      <c r="I32"/>
      <c r="J32"/>
      <c r="K32"/>
    </row>
    <row r="33" spans="1:11" ht="15">
      <c r="A33" s="81"/>
      <c r="B33" s="234" t="s">
        <v>278</v>
      </c>
      <c r="C33" s="340">
        <v>-283</v>
      </c>
      <c r="D33" s="258"/>
      <c r="E33" s="72">
        <v>-2948</v>
      </c>
      <c r="H33"/>
      <c r="I33"/>
      <c r="J33"/>
      <c r="K33"/>
    </row>
    <row r="34" spans="1:11" ht="15">
      <c r="A34" s="81"/>
      <c r="B34" s="234" t="s">
        <v>286</v>
      </c>
      <c r="C34" s="340">
        <v>-6786</v>
      </c>
      <c r="D34" s="258"/>
      <c r="E34" s="72">
        <v>13943</v>
      </c>
      <c r="H34"/>
      <c r="I34"/>
      <c r="J34"/>
      <c r="K34"/>
    </row>
    <row r="35" spans="1:11" ht="15">
      <c r="A35" s="81"/>
      <c r="B35" s="232"/>
      <c r="C35" s="340"/>
      <c r="D35" s="258"/>
      <c r="E35" s="72"/>
      <c r="H35"/>
      <c r="I35"/>
      <c r="J35"/>
      <c r="K35"/>
    </row>
    <row r="36" spans="1:11" ht="15">
      <c r="A36" s="81"/>
      <c r="B36" s="234" t="s">
        <v>328</v>
      </c>
      <c r="C36" s="340">
        <v>-233</v>
      </c>
      <c r="D36" s="258"/>
      <c r="E36" s="72">
        <v>-231</v>
      </c>
      <c r="H36"/>
      <c r="I36"/>
      <c r="J36"/>
      <c r="K36"/>
    </row>
    <row r="37" spans="1:11" ht="15.75" thickBot="1">
      <c r="A37" s="81"/>
      <c r="B37" s="232"/>
      <c r="C37" s="341"/>
      <c r="D37" s="258"/>
      <c r="E37" s="249"/>
      <c r="H37"/>
      <c r="I37"/>
      <c r="J37"/>
      <c r="K37"/>
    </row>
    <row r="38" spans="1:11" ht="30.75" thickBot="1">
      <c r="A38" s="81"/>
      <c r="B38" s="233" t="s">
        <v>385</v>
      </c>
      <c r="C38" s="341">
        <v>584</v>
      </c>
      <c r="D38" s="258"/>
      <c r="E38" s="249">
        <v>-6935</v>
      </c>
      <c r="H38"/>
      <c r="I38"/>
      <c r="J38"/>
      <c r="K38"/>
    </row>
    <row r="39" spans="1:11" ht="15">
      <c r="A39" s="81"/>
      <c r="B39" s="232"/>
      <c r="C39" s="340"/>
      <c r="D39" s="258"/>
      <c r="E39" s="72"/>
      <c r="H39"/>
      <c r="I39"/>
      <c r="J39"/>
      <c r="K39"/>
    </row>
    <row r="40" spans="1:11" ht="15">
      <c r="A40" s="81"/>
      <c r="B40" s="233" t="s">
        <v>329</v>
      </c>
      <c r="C40" s="340"/>
      <c r="D40" s="258"/>
      <c r="E40" s="72"/>
      <c r="H40"/>
      <c r="I40"/>
      <c r="J40"/>
      <c r="K40"/>
    </row>
    <row r="41" spans="1:11" ht="15">
      <c r="A41" s="81"/>
      <c r="B41" s="234" t="s">
        <v>378</v>
      </c>
      <c r="C41" s="340">
        <v>16</v>
      </c>
      <c r="D41" s="258"/>
      <c r="E41" s="72" t="s">
        <v>244</v>
      </c>
      <c r="H41"/>
      <c r="I41"/>
      <c r="J41"/>
      <c r="K41"/>
    </row>
    <row r="42" spans="1:11" ht="15">
      <c r="A42" s="81"/>
      <c r="B42" s="234" t="s">
        <v>379</v>
      </c>
      <c r="C42" s="340">
        <v>-86</v>
      </c>
      <c r="D42" s="258"/>
      <c r="E42" s="72" t="s">
        <v>244</v>
      </c>
      <c r="H42"/>
      <c r="I42"/>
      <c r="J42"/>
      <c r="K42"/>
    </row>
    <row r="43" spans="1:11" ht="15">
      <c r="A43" s="81"/>
      <c r="B43" s="234" t="s">
        <v>330</v>
      </c>
      <c r="C43" s="340">
        <v>40</v>
      </c>
      <c r="D43" s="258"/>
      <c r="E43" s="72">
        <v>40</v>
      </c>
      <c r="H43"/>
      <c r="I43"/>
      <c r="J43"/>
      <c r="K43"/>
    </row>
    <row r="44" spans="1:11" ht="15">
      <c r="A44" s="81"/>
      <c r="B44" s="234" t="s">
        <v>331</v>
      </c>
      <c r="C44" s="340">
        <v>-84</v>
      </c>
      <c r="D44" s="258"/>
      <c r="E44" s="72">
        <v>-120</v>
      </c>
      <c r="H44"/>
      <c r="I44"/>
      <c r="J44"/>
      <c r="K44"/>
    </row>
    <row r="45" spans="1:11" ht="28.5">
      <c r="A45" s="81"/>
      <c r="B45" s="234" t="s">
        <v>332</v>
      </c>
      <c r="C45" s="340">
        <v>85</v>
      </c>
      <c r="D45" s="258"/>
      <c r="E45" s="72">
        <v>17</v>
      </c>
      <c r="H45"/>
      <c r="I45"/>
      <c r="J45"/>
      <c r="K45"/>
    </row>
    <row r="46" spans="1:11" ht="15.75" thickBot="1">
      <c r="A46" s="81"/>
      <c r="B46" s="237"/>
      <c r="C46" s="341"/>
      <c r="D46" s="258"/>
      <c r="E46" s="249"/>
      <c r="H46"/>
      <c r="I46"/>
      <c r="J46"/>
      <c r="K46"/>
    </row>
    <row r="47" spans="1:11" ht="15.75" thickBot="1">
      <c r="A47" s="81"/>
      <c r="B47" s="238" t="s">
        <v>384</v>
      </c>
      <c r="C47" s="341">
        <v>-29</v>
      </c>
      <c r="D47" s="258"/>
      <c r="E47" s="249">
        <v>-63</v>
      </c>
      <c r="H47"/>
      <c r="I47"/>
      <c r="J47"/>
      <c r="K47"/>
    </row>
    <row r="48" spans="1:11" ht="15">
      <c r="A48" s="81"/>
      <c r="B48" s="237"/>
      <c r="C48" s="340"/>
      <c r="D48" s="258"/>
      <c r="E48" s="72"/>
      <c r="H48"/>
      <c r="I48"/>
      <c r="J48"/>
      <c r="K48"/>
    </row>
    <row r="49" spans="1:11" ht="15">
      <c r="A49" s="81"/>
      <c r="B49" s="238" t="s">
        <v>333</v>
      </c>
      <c r="C49" s="340"/>
      <c r="D49" s="258"/>
      <c r="E49" s="72"/>
      <c r="H49"/>
      <c r="I49"/>
      <c r="J49"/>
      <c r="K49"/>
    </row>
    <row r="50" spans="1:11" ht="15">
      <c r="A50" s="81"/>
      <c r="B50" s="239" t="s">
        <v>334</v>
      </c>
      <c r="C50" s="340">
        <v>340</v>
      </c>
      <c r="D50" s="258"/>
      <c r="E50" s="72">
        <v>4217</v>
      </c>
      <c r="H50"/>
      <c r="I50"/>
      <c r="J50"/>
      <c r="K50"/>
    </row>
    <row r="51" spans="1:11" ht="15">
      <c r="A51" s="81"/>
      <c r="B51" s="239" t="s">
        <v>380</v>
      </c>
      <c r="C51" s="340">
        <v>-705</v>
      </c>
      <c r="D51" s="258"/>
      <c r="E51" s="72" t="s">
        <v>244</v>
      </c>
      <c r="H51"/>
      <c r="I51"/>
      <c r="J51"/>
      <c r="K51"/>
    </row>
    <row r="52" spans="1:11" ht="15">
      <c r="A52" s="81"/>
      <c r="B52" s="234" t="s">
        <v>335</v>
      </c>
      <c r="C52" s="72" t="s">
        <v>244</v>
      </c>
      <c r="D52" s="258"/>
      <c r="E52" s="72">
        <v>-21</v>
      </c>
      <c r="H52"/>
      <c r="I52"/>
      <c r="J52"/>
      <c r="K52"/>
    </row>
    <row r="53" spans="1:11" ht="15">
      <c r="A53" s="81"/>
      <c r="B53" s="234" t="s">
        <v>375</v>
      </c>
      <c r="C53" s="340">
        <v>-989</v>
      </c>
      <c r="D53" s="258"/>
      <c r="E53" s="72">
        <v>-986</v>
      </c>
      <c r="H53"/>
      <c r="I53"/>
      <c r="J53"/>
      <c r="K53"/>
    </row>
    <row r="54" spans="1:11" ht="15">
      <c r="A54" s="81"/>
      <c r="B54" s="234" t="s">
        <v>336</v>
      </c>
      <c r="C54" s="340">
        <v>-157</v>
      </c>
      <c r="D54" s="258"/>
      <c r="E54" s="72">
        <v>-162</v>
      </c>
      <c r="H54"/>
      <c r="I54"/>
      <c r="J54"/>
      <c r="K54"/>
    </row>
    <row r="55" spans="1:11" ht="15.75" thickBot="1">
      <c r="A55" s="81"/>
      <c r="B55" s="234"/>
      <c r="C55" s="341"/>
      <c r="D55" s="258"/>
      <c r="E55" s="249"/>
      <c r="H55"/>
      <c r="I55"/>
      <c r="J55"/>
      <c r="K55"/>
    </row>
    <row r="56" spans="1:11" ht="30.75" thickBot="1">
      <c r="A56" s="81"/>
      <c r="B56" s="233" t="s">
        <v>383</v>
      </c>
      <c r="C56" s="341">
        <v>-1511</v>
      </c>
      <c r="D56" s="258"/>
      <c r="E56" s="249">
        <v>3048</v>
      </c>
      <c r="H56"/>
      <c r="I56"/>
      <c r="J56"/>
      <c r="K56"/>
    </row>
    <row r="57" spans="1:11" ht="15.75" thickBot="1">
      <c r="A57" s="81"/>
      <c r="B57" s="234" t="s">
        <v>337</v>
      </c>
      <c r="C57" s="341">
        <v>-3</v>
      </c>
      <c r="D57" s="258"/>
      <c r="E57" s="249">
        <v>29</v>
      </c>
      <c r="H57"/>
      <c r="I57"/>
      <c r="J57"/>
      <c r="K57"/>
    </row>
    <row r="58" spans="1:11" ht="15">
      <c r="A58" s="81"/>
      <c r="B58" s="232"/>
      <c r="C58" s="340"/>
      <c r="D58" s="258"/>
      <c r="E58" s="72"/>
      <c r="H58"/>
      <c r="I58"/>
      <c r="J58"/>
      <c r="K58"/>
    </row>
    <row r="59" spans="1:11" ht="30">
      <c r="A59" s="81"/>
      <c r="B59" s="233" t="s">
        <v>338</v>
      </c>
      <c r="C59" s="340">
        <v>-959</v>
      </c>
      <c r="D59" s="258"/>
      <c r="E59" s="72">
        <v>-3921</v>
      </c>
      <c r="H59"/>
      <c r="I59"/>
      <c r="J59"/>
      <c r="K59"/>
    </row>
    <row r="60" spans="1:11" ht="15.75" thickBot="1">
      <c r="A60" s="81"/>
      <c r="B60" s="233" t="s">
        <v>339</v>
      </c>
      <c r="C60" s="340">
        <v>19281</v>
      </c>
      <c r="D60" s="258"/>
      <c r="E60" s="72">
        <v>12678</v>
      </c>
      <c r="H60"/>
      <c r="I60"/>
      <c r="J60"/>
      <c r="K60"/>
    </row>
    <row r="61" spans="1:11" ht="15.75" thickBot="1">
      <c r="A61" s="81"/>
      <c r="B61" s="233" t="s">
        <v>407</v>
      </c>
      <c r="C61" s="342">
        <v>18322</v>
      </c>
      <c r="D61" s="258"/>
      <c r="E61" s="252">
        <v>8757</v>
      </c>
      <c r="H61"/>
      <c r="I61"/>
      <c r="J61"/>
      <c r="K61"/>
    </row>
    <row r="62" spans="1:11" ht="15">
      <c r="A62" s="81"/>
      <c r="B62" s="233"/>
      <c r="C62" s="371"/>
      <c r="D62" s="258"/>
      <c r="E62" s="72"/>
      <c r="H62"/>
      <c r="I62"/>
      <c r="J62"/>
      <c r="K62"/>
    </row>
    <row r="63" spans="1:11" ht="15">
      <c r="A63" s="81"/>
      <c r="B63" s="233"/>
      <c r="C63" s="258"/>
      <c r="D63" s="258"/>
      <c r="E63" s="72"/>
      <c r="H63"/>
      <c r="I63"/>
      <c r="J63"/>
      <c r="K63"/>
    </row>
    <row r="64" spans="1:11" ht="15.75" thickBot="1">
      <c r="A64" s="81"/>
      <c r="B64" s="240"/>
      <c r="C64" s="259"/>
      <c r="D64" s="270"/>
      <c r="E64" s="271"/>
      <c r="H64"/>
      <c r="I64"/>
      <c r="J64"/>
      <c r="K64"/>
    </row>
    <row r="65" spans="3:9" ht="15" thickTop="1">
      <c r="C65" s="272"/>
      <c r="D65" s="272"/>
      <c r="E65" s="272"/>
      <c r="H65"/>
      <c r="I65"/>
    </row>
    <row r="66" spans="3:9" ht="14.25">
      <c r="C66" s="272"/>
      <c r="D66" s="272"/>
      <c r="E66" s="272"/>
      <c r="H66"/>
      <c r="I66"/>
    </row>
    <row r="67" spans="3:9" ht="14.25">
      <c r="C67" s="272"/>
      <c r="D67" s="272"/>
      <c r="E67" s="272"/>
      <c r="H67"/>
      <c r="I67"/>
    </row>
    <row r="68" spans="3:9" ht="14.25">
      <c r="C68" s="272"/>
      <c r="D68" s="272"/>
      <c r="E68" s="272"/>
      <c r="H68"/>
      <c r="I68"/>
    </row>
    <row r="69" spans="3:9" ht="14.25">
      <c r="C69" s="272"/>
      <c r="D69" s="272"/>
      <c r="E69" s="272"/>
      <c r="H69"/>
      <c r="I69"/>
    </row>
    <row r="70" spans="3:9" ht="14.25">
      <c r="C70" s="272"/>
      <c r="D70" s="272"/>
      <c r="E70" s="272"/>
      <c r="H70"/>
      <c r="I70"/>
    </row>
    <row r="71" spans="3:5" ht="14.25">
      <c r="C71" s="272"/>
      <c r="D71" s="272"/>
      <c r="E71" s="272"/>
    </row>
    <row r="72" spans="3:5" ht="14.25">
      <c r="C72" s="272"/>
      <c r="D72" s="272"/>
      <c r="E72" s="272"/>
    </row>
    <row r="73" spans="3:5" ht="14.25">
      <c r="C73" s="272"/>
      <c r="D73" s="272"/>
      <c r="E73" s="272"/>
    </row>
    <row r="74" spans="3:5" ht="14.25">
      <c r="C74" s="272"/>
      <c r="D74" s="272"/>
      <c r="E74" s="272"/>
    </row>
    <row r="75" spans="3:5" ht="14.25">
      <c r="C75" s="272"/>
      <c r="D75" s="272"/>
      <c r="E75" s="272"/>
    </row>
    <row r="76" spans="3:5" ht="14.25">
      <c r="C76" s="272"/>
      <c r="D76" s="272"/>
      <c r="E76" s="272"/>
    </row>
    <row r="77" spans="3:5" ht="14.25">
      <c r="C77" s="272"/>
      <c r="D77" s="272"/>
      <c r="E77" s="272"/>
    </row>
    <row r="78" spans="3:5" ht="14.25">
      <c r="C78" s="272"/>
      <c r="D78" s="272"/>
      <c r="E78" s="272"/>
    </row>
    <row r="79" spans="3:5" ht="14.25">
      <c r="C79" s="272"/>
      <c r="D79" s="272"/>
      <c r="E79" s="272"/>
    </row>
    <row r="80" spans="3:5" ht="14.25">
      <c r="C80" s="272"/>
      <c r="D80" s="272"/>
      <c r="E80" s="272"/>
    </row>
    <row r="81" spans="3:5" ht="14.25">
      <c r="C81" s="272"/>
      <c r="D81" s="272"/>
      <c r="E81" s="272"/>
    </row>
    <row r="82" spans="3:5" ht="14.25">
      <c r="C82" s="272"/>
      <c r="D82" s="272"/>
      <c r="E82" s="272"/>
    </row>
    <row r="83" spans="3:5" ht="14.25">
      <c r="C83" s="272"/>
      <c r="D83" s="272"/>
      <c r="E83" s="272"/>
    </row>
    <row r="84" spans="3:5" ht="14.25">
      <c r="C84" s="272"/>
      <c r="D84" s="272"/>
      <c r="E84" s="272"/>
    </row>
    <row r="85" spans="3:5" ht="14.25">
      <c r="C85" s="272"/>
      <c r="D85" s="272"/>
      <c r="E85" s="272"/>
    </row>
    <row r="86" spans="3:5" ht="14.25">
      <c r="C86" s="272"/>
      <c r="D86" s="272"/>
      <c r="E86" s="272"/>
    </row>
    <row r="87" spans="3:5" ht="14.25">
      <c r="C87" s="272"/>
      <c r="D87" s="272"/>
      <c r="E87" s="272"/>
    </row>
    <row r="88" spans="3:5" ht="14.25">
      <c r="C88" s="272"/>
      <c r="D88" s="272"/>
      <c r="E88" s="272"/>
    </row>
    <row r="89" spans="3:5" ht="14.25">
      <c r="C89" s="272"/>
      <c r="D89" s="272"/>
      <c r="E89" s="272"/>
    </row>
    <row r="90" spans="3:5" ht="14.25">
      <c r="C90" s="272"/>
      <c r="D90" s="272"/>
      <c r="E90" s="272"/>
    </row>
    <row r="91" spans="3:5" ht="14.25">
      <c r="C91" s="272"/>
      <c r="D91" s="272"/>
      <c r="E91" s="272"/>
    </row>
    <row r="92" spans="3:5" ht="14.25">
      <c r="C92" s="272"/>
      <c r="D92" s="272"/>
      <c r="E92" s="272"/>
    </row>
    <row r="93" spans="3:5" ht="14.25">
      <c r="C93" s="272"/>
      <c r="D93" s="272"/>
      <c r="E93" s="272"/>
    </row>
    <row r="94" spans="3:5" ht="14.25">
      <c r="C94" s="272"/>
      <c r="D94" s="272"/>
      <c r="E94" s="272"/>
    </row>
    <row r="95" spans="3:5" ht="14.25">
      <c r="C95" s="272"/>
      <c r="D95" s="272"/>
      <c r="E95" s="272"/>
    </row>
    <row r="96" spans="3:5" ht="14.25">
      <c r="C96" s="272"/>
      <c r="D96" s="272"/>
      <c r="E96" s="272"/>
    </row>
    <row r="97" spans="3:5" ht="14.25">
      <c r="C97" s="272"/>
      <c r="D97" s="272"/>
      <c r="E97" s="272"/>
    </row>
    <row r="98" spans="3:5" ht="14.25">
      <c r="C98" s="272"/>
      <c r="D98" s="272"/>
      <c r="E98" s="272"/>
    </row>
    <row r="99" spans="3:5" ht="14.25">
      <c r="C99" s="272"/>
      <c r="D99" s="272"/>
      <c r="E99" s="272"/>
    </row>
    <row r="100" spans="3:5" ht="14.25">
      <c r="C100" s="272"/>
      <c r="D100" s="272"/>
      <c r="E100" s="272"/>
    </row>
    <row r="101" spans="3:5" ht="14.25">
      <c r="C101" s="272"/>
      <c r="D101" s="272"/>
      <c r="E101" s="272"/>
    </row>
    <row r="102" spans="3:5" ht="14.25">
      <c r="C102" s="272"/>
      <c r="D102" s="272"/>
      <c r="E102" s="272"/>
    </row>
    <row r="103" spans="3:5" ht="14.25">
      <c r="C103" s="272"/>
      <c r="D103" s="272"/>
      <c r="E103" s="272"/>
    </row>
    <row r="104" spans="3:5" ht="14.25">
      <c r="C104" s="272"/>
      <c r="D104" s="272"/>
      <c r="E104" s="272"/>
    </row>
    <row r="105" spans="3:5" ht="14.25">
      <c r="C105" s="272"/>
      <c r="D105" s="272"/>
      <c r="E105" s="272"/>
    </row>
    <row r="106" spans="3:5" ht="14.25">
      <c r="C106" s="272"/>
      <c r="D106" s="272"/>
      <c r="E106" s="272"/>
    </row>
    <row r="107" spans="3:5" ht="14.25">
      <c r="C107" s="272"/>
      <c r="D107" s="272"/>
      <c r="E107" s="272"/>
    </row>
    <row r="108" spans="3:5" ht="14.25">
      <c r="C108" s="272"/>
      <c r="D108" s="272"/>
      <c r="E108" s="272"/>
    </row>
    <row r="109" spans="3:5" ht="14.25">
      <c r="C109" s="272"/>
      <c r="D109" s="272"/>
      <c r="E109" s="272"/>
    </row>
    <row r="110" spans="3:5" ht="14.25">
      <c r="C110" s="272"/>
      <c r="D110" s="272"/>
      <c r="E110" s="272"/>
    </row>
    <row r="111" spans="3:5" ht="14.25">
      <c r="C111" s="272"/>
      <c r="D111" s="272"/>
      <c r="E111" s="272"/>
    </row>
    <row r="112" spans="3:5" ht="14.25">
      <c r="C112" s="272"/>
      <c r="D112" s="272"/>
      <c r="E112" s="272"/>
    </row>
    <row r="113" spans="3:5" ht="14.25">
      <c r="C113" s="272"/>
      <c r="D113" s="272"/>
      <c r="E113" s="272"/>
    </row>
    <row r="114" spans="3:5" ht="14.25">
      <c r="C114" s="272"/>
      <c r="D114" s="272"/>
      <c r="E114" s="272"/>
    </row>
    <row r="115" spans="3:5" ht="14.25">
      <c r="C115" s="272"/>
      <c r="D115" s="272"/>
      <c r="E115" s="272"/>
    </row>
    <row r="116" spans="3:5" ht="14.25">
      <c r="C116" s="272"/>
      <c r="D116" s="272"/>
      <c r="E116" s="272"/>
    </row>
    <row r="117" spans="3:5" ht="14.25">
      <c r="C117" s="272"/>
      <c r="D117" s="272"/>
      <c r="E117" s="272"/>
    </row>
    <row r="118" spans="3:5" ht="14.25">
      <c r="C118" s="272"/>
      <c r="D118" s="272"/>
      <c r="E118" s="272"/>
    </row>
    <row r="119" spans="3:5" ht="14.25">
      <c r="C119" s="272"/>
      <c r="D119" s="272"/>
      <c r="E119" s="272"/>
    </row>
    <row r="120" spans="3:5" ht="14.25">
      <c r="C120" s="272"/>
      <c r="D120" s="272"/>
      <c r="E120" s="272"/>
    </row>
    <row r="121" spans="3:5" ht="14.25">
      <c r="C121" s="272"/>
      <c r="D121" s="272"/>
      <c r="E121" s="272"/>
    </row>
    <row r="122" spans="3:5" ht="14.25">
      <c r="C122" s="272"/>
      <c r="D122" s="272"/>
      <c r="E122" s="272"/>
    </row>
    <row r="123" spans="3:5" ht="14.25">
      <c r="C123" s="272"/>
      <c r="D123" s="272"/>
      <c r="E123" s="272"/>
    </row>
    <row r="124" spans="3:5" ht="14.25">
      <c r="C124" s="272"/>
      <c r="D124" s="272"/>
      <c r="E124" s="272"/>
    </row>
    <row r="125" spans="3:5" ht="14.25">
      <c r="C125" s="272"/>
      <c r="D125" s="272"/>
      <c r="E125" s="272"/>
    </row>
    <row r="126" spans="3:5" ht="14.25">
      <c r="C126" s="272"/>
      <c r="D126" s="272"/>
      <c r="E126" s="272"/>
    </row>
    <row r="127" spans="3:5" ht="14.25">
      <c r="C127" s="272"/>
      <c r="D127" s="272"/>
      <c r="E127" s="272"/>
    </row>
    <row r="128" spans="3:5" ht="14.25">
      <c r="C128" s="272"/>
      <c r="D128" s="272"/>
      <c r="E128" s="272"/>
    </row>
    <row r="129" spans="3:5" ht="14.25">
      <c r="C129" s="272"/>
      <c r="D129" s="272"/>
      <c r="E129" s="272"/>
    </row>
    <row r="130" spans="3:5" ht="14.25">
      <c r="C130" s="272"/>
      <c r="D130" s="272"/>
      <c r="E130" s="272"/>
    </row>
    <row r="131" spans="3:5" ht="14.25">
      <c r="C131" s="272"/>
      <c r="D131" s="272"/>
      <c r="E131" s="272"/>
    </row>
    <row r="132" spans="3:5" ht="14.25">
      <c r="C132" s="272"/>
      <c r="D132" s="272"/>
      <c r="E132" s="272"/>
    </row>
    <row r="133" spans="3:5" ht="14.25">
      <c r="C133" s="272"/>
      <c r="D133" s="272"/>
      <c r="E133" s="272"/>
    </row>
    <row r="134" spans="3:5" ht="14.25">
      <c r="C134" s="272"/>
      <c r="D134" s="272"/>
      <c r="E134" s="272"/>
    </row>
    <row r="135" spans="3:5" ht="14.25">
      <c r="C135" s="272"/>
      <c r="D135" s="272"/>
      <c r="E135" s="272"/>
    </row>
    <row r="136" spans="3:5" ht="14.25">
      <c r="C136" s="272"/>
      <c r="D136" s="272"/>
      <c r="E136" s="272"/>
    </row>
    <row r="137" spans="3:5" ht="14.25">
      <c r="C137" s="272"/>
      <c r="D137" s="272"/>
      <c r="E137" s="272"/>
    </row>
    <row r="138" spans="3:5" ht="14.25">
      <c r="C138" s="272"/>
      <c r="D138" s="272"/>
      <c r="E138" s="272"/>
    </row>
    <row r="139" spans="3:5" ht="14.25">
      <c r="C139" s="272"/>
      <c r="D139" s="272"/>
      <c r="E139" s="272"/>
    </row>
    <row r="140" spans="3:5" ht="14.25">
      <c r="C140" s="272"/>
      <c r="D140" s="272"/>
      <c r="E140" s="272"/>
    </row>
    <row r="141" spans="3:5" ht="14.25">
      <c r="C141" s="272"/>
      <c r="D141" s="272"/>
      <c r="E141" s="272"/>
    </row>
    <row r="142" spans="3:5" ht="14.25">
      <c r="C142" s="272"/>
      <c r="D142" s="272"/>
      <c r="E142" s="272"/>
    </row>
    <row r="143" spans="3:5" ht="14.25">
      <c r="C143" s="272"/>
      <c r="D143" s="272"/>
      <c r="E143" s="272"/>
    </row>
    <row r="144" spans="3:5" ht="14.25">
      <c r="C144" s="272"/>
      <c r="D144" s="272"/>
      <c r="E144" s="272"/>
    </row>
    <row r="145" spans="3:5" ht="14.25">
      <c r="C145" s="272"/>
      <c r="D145" s="272"/>
      <c r="E145" s="272"/>
    </row>
    <row r="146" spans="3:5" ht="14.25">
      <c r="C146" s="272"/>
      <c r="D146" s="272"/>
      <c r="E146" s="272"/>
    </row>
    <row r="147" spans="3:5" ht="14.25">
      <c r="C147" s="272"/>
      <c r="D147" s="272"/>
      <c r="E147" s="272"/>
    </row>
    <row r="148" spans="3:5" ht="14.25">
      <c r="C148" s="272"/>
      <c r="D148" s="272"/>
      <c r="E148" s="272"/>
    </row>
    <row r="149" spans="3:5" ht="14.25">
      <c r="C149" s="272"/>
      <c r="D149" s="272"/>
      <c r="E149" s="272"/>
    </row>
    <row r="150" spans="3:5" ht="14.25">
      <c r="C150" s="272"/>
      <c r="D150" s="272"/>
      <c r="E150" s="272"/>
    </row>
    <row r="151" spans="3:5" ht="14.25">
      <c r="C151" s="272"/>
      <c r="D151" s="272"/>
      <c r="E151" s="272"/>
    </row>
    <row r="152" spans="3:5" ht="14.25">
      <c r="C152" s="272"/>
      <c r="D152" s="272"/>
      <c r="E152" s="272"/>
    </row>
    <row r="153" spans="3:5" ht="14.25">
      <c r="C153" s="272"/>
      <c r="D153" s="272"/>
      <c r="E153" s="272"/>
    </row>
    <row r="154" spans="3:5" ht="14.25">
      <c r="C154" s="272"/>
      <c r="D154" s="272"/>
      <c r="E154" s="272"/>
    </row>
    <row r="155" spans="3:5" ht="14.25">
      <c r="C155" s="272"/>
      <c r="D155" s="272"/>
      <c r="E155" s="272"/>
    </row>
    <row r="156" spans="3:5" ht="14.25">
      <c r="C156" s="272"/>
      <c r="D156" s="272"/>
      <c r="E156" s="272"/>
    </row>
    <row r="157" spans="3:5" ht="14.25">
      <c r="C157" s="272"/>
      <c r="D157" s="272"/>
      <c r="E157" s="272"/>
    </row>
    <row r="158" spans="3:5" ht="14.25">
      <c r="C158" s="272"/>
      <c r="D158" s="272"/>
      <c r="E158" s="272"/>
    </row>
    <row r="159" spans="3:5" ht="14.25">
      <c r="C159" s="272"/>
      <c r="D159" s="272"/>
      <c r="E159" s="272"/>
    </row>
    <row r="160" spans="3:5" ht="14.25">
      <c r="C160" s="272"/>
      <c r="D160" s="272"/>
      <c r="E160" s="272"/>
    </row>
    <row r="161" spans="3:5" ht="14.25">
      <c r="C161" s="272"/>
      <c r="D161" s="272"/>
      <c r="E161" s="272"/>
    </row>
    <row r="162" spans="3:5" ht="14.25">
      <c r="C162" s="272"/>
      <c r="D162" s="272"/>
      <c r="E162" s="272"/>
    </row>
  </sheetData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workbookViewId="0" topLeftCell="A1">
      <pane ySplit="2" topLeftCell="BM3" activePane="bottomLeft" state="frozen"/>
      <selection pane="topLeft" activeCell="P25" sqref="P25"/>
      <selection pane="bottomLeft" activeCell="A2" sqref="A2:C2"/>
    </sheetView>
  </sheetViews>
  <sheetFormatPr defaultColWidth="9.140625" defaultRowHeight="12.75"/>
  <sheetData>
    <row r="1" spans="1:20" s="42" customFormat="1" ht="20.25">
      <c r="A1" s="41" t="s">
        <v>180</v>
      </c>
      <c r="D1" s="41"/>
      <c r="E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402" t="s">
        <v>85</v>
      </c>
      <c r="B2" s="402"/>
      <c r="C2" s="402"/>
      <c r="O2" s="45"/>
      <c r="P2" s="45"/>
      <c r="T2" s="45"/>
    </row>
    <row r="4" ht="15">
      <c r="A4" s="68" t="s">
        <v>206</v>
      </c>
    </row>
    <row r="5" s="81" customFormat="1" ht="15">
      <c r="A5" s="68" t="s">
        <v>179</v>
      </c>
    </row>
    <row r="6" ht="15">
      <c r="A6" s="68" t="s">
        <v>203</v>
      </c>
    </row>
    <row r="7" s="81" customFormat="1" ht="15">
      <c r="A7" s="68" t="s">
        <v>178</v>
      </c>
    </row>
    <row r="8" s="81" customFormat="1" ht="15">
      <c r="A8" s="68" t="s">
        <v>188</v>
      </c>
    </row>
    <row r="9" ht="15">
      <c r="A9" s="68" t="s">
        <v>185</v>
      </c>
    </row>
    <row r="10" s="81" customFormat="1" ht="15">
      <c r="A10" s="68" t="s">
        <v>175</v>
      </c>
    </row>
    <row r="11" s="81" customFormat="1" ht="15">
      <c r="A11" s="68" t="s">
        <v>176</v>
      </c>
    </row>
    <row r="12" s="81" customFormat="1" ht="15">
      <c r="A12" s="68" t="s">
        <v>186</v>
      </c>
    </row>
    <row r="13" s="81" customFormat="1" ht="15">
      <c r="A13" s="68" t="s">
        <v>187</v>
      </c>
    </row>
    <row r="14" ht="15">
      <c r="A14" s="68" t="s">
        <v>235</v>
      </c>
    </row>
    <row r="15" s="81" customFormat="1" ht="15">
      <c r="A15" s="68" t="s">
        <v>177</v>
      </c>
    </row>
    <row r="16" ht="15">
      <c r="A16" s="68" t="s">
        <v>192</v>
      </c>
    </row>
    <row r="36" ht="10.5" customHeight="1"/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S39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4" sqref="D4"/>
    </sheetView>
  </sheetViews>
  <sheetFormatPr defaultColWidth="9.140625" defaultRowHeight="12.75"/>
  <cols>
    <col min="1" max="1" width="2.00390625" style="23" customWidth="1"/>
    <col min="2" max="2" width="2.28125" style="34" customWidth="1"/>
    <col min="3" max="3" width="53.140625" style="23" customWidth="1"/>
    <col min="4" max="4" width="8.57421875" style="129" bestFit="1" customWidth="1"/>
    <col min="5" max="5" width="8.57421875" style="124" bestFit="1" customWidth="1"/>
    <col min="6" max="6" width="2.57421875" style="124" customWidth="1"/>
    <col min="7" max="9" width="8.57421875" style="124" bestFit="1" customWidth="1"/>
    <col min="10" max="12" width="8.57421875" style="124" customWidth="1"/>
    <col min="13" max="13" width="8.57421875" style="125" bestFit="1" customWidth="1"/>
    <col min="14" max="14" width="7.421875" style="124" bestFit="1" customWidth="1"/>
    <col min="15" max="15" width="6.57421875" style="124" bestFit="1" customWidth="1"/>
    <col min="16" max="16" width="2.421875" style="124" customWidth="1"/>
    <col min="17" max="17" width="8.57421875" style="124" customWidth="1"/>
    <col min="18" max="18" width="8.57421875" style="125" bestFit="1" customWidth="1"/>
    <col min="19" max="19" width="6.57421875" style="124" bestFit="1" customWidth="1"/>
    <col min="20" max="16384" width="9.140625" style="23" customWidth="1"/>
  </cols>
  <sheetData>
    <row r="1" spans="1:19" s="42" customFormat="1" ht="20.25">
      <c r="A1" s="41" t="s">
        <v>97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74"/>
      <c r="Q2" s="74" t="s">
        <v>393</v>
      </c>
      <c r="R2" s="74" t="s">
        <v>394</v>
      </c>
      <c r="S2" s="74" t="s">
        <v>395</v>
      </c>
    </row>
    <row r="3" spans="2:19" s="22" customFormat="1" ht="7.5" customHeight="1">
      <c r="B3" s="10"/>
      <c r="D3" s="75"/>
      <c r="E3" s="75"/>
      <c r="F3" s="75"/>
      <c r="G3" s="75"/>
      <c r="H3" s="75"/>
      <c r="I3" s="75"/>
      <c r="J3" s="75"/>
      <c r="K3" s="75"/>
      <c r="L3" s="75"/>
      <c r="M3" s="122"/>
      <c r="N3" s="75"/>
      <c r="O3" s="75"/>
      <c r="P3" s="75"/>
      <c r="Q3" s="75"/>
      <c r="R3" s="122"/>
      <c r="S3" s="75"/>
    </row>
    <row r="4" spans="1:19" s="18" customFormat="1" ht="15">
      <c r="A4" s="40" t="s">
        <v>343</v>
      </c>
      <c r="D4" s="17"/>
      <c r="E4" s="17"/>
      <c r="F4" s="17"/>
      <c r="G4" s="17"/>
      <c r="H4" s="17"/>
      <c r="I4" s="17"/>
      <c r="J4" s="17"/>
      <c r="K4" s="17"/>
      <c r="L4" s="17"/>
      <c r="M4" s="148"/>
      <c r="N4" s="17"/>
      <c r="O4" s="17"/>
      <c r="P4" s="17"/>
      <c r="Q4" s="17"/>
      <c r="R4" s="148"/>
      <c r="S4" s="17"/>
    </row>
    <row r="5" spans="2:19" s="50" customFormat="1" ht="14.25">
      <c r="B5" s="50" t="s">
        <v>154</v>
      </c>
      <c r="D5" s="87">
        <v>1.14</v>
      </c>
      <c r="E5" s="87">
        <v>0.91</v>
      </c>
      <c r="F5" s="87"/>
      <c r="G5" s="87">
        <v>0.85</v>
      </c>
      <c r="H5" s="87">
        <v>0.96</v>
      </c>
      <c r="I5" s="87">
        <v>0.98</v>
      </c>
      <c r="J5" s="87">
        <v>0.85</v>
      </c>
      <c r="K5" s="87">
        <v>0.92</v>
      </c>
      <c r="L5" s="87">
        <v>1.25</v>
      </c>
      <c r="M5" s="352">
        <v>1.25</v>
      </c>
      <c r="N5" s="75">
        <v>0</v>
      </c>
      <c r="O5" s="75">
        <v>27.55102040816326</v>
      </c>
      <c r="P5" s="87"/>
      <c r="Q5" s="87">
        <v>0.93</v>
      </c>
      <c r="R5" s="352">
        <v>1.14</v>
      </c>
      <c r="S5" s="75">
        <v>22.580645161290303</v>
      </c>
    </row>
    <row r="6" spans="2:19" s="50" customFormat="1" ht="14.25">
      <c r="B6" s="50" t="s">
        <v>155</v>
      </c>
      <c r="D6" s="87">
        <v>1.07</v>
      </c>
      <c r="E6" s="87">
        <v>0.9</v>
      </c>
      <c r="F6" s="87"/>
      <c r="G6" s="87">
        <v>0.84</v>
      </c>
      <c r="H6" s="87">
        <v>0.96</v>
      </c>
      <c r="I6" s="87">
        <v>0.98</v>
      </c>
      <c r="J6" s="87">
        <v>0.85</v>
      </c>
      <c r="K6" s="87">
        <v>0.92</v>
      </c>
      <c r="L6" s="87">
        <v>0.8</v>
      </c>
      <c r="M6" s="352">
        <v>1.25</v>
      </c>
      <c r="N6" s="75">
        <v>56.25</v>
      </c>
      <c r="O6" s="75">
        <v>27.55102040816326</v>
      </c>
      <c r="P6" s="87"/>
      <c r="Q6" s="87">
        <v>0.92</v>
      </c>
      <c r="R6" s="352">
        <v>0.69</v>
      </c>
      <c r="S6" s="75">
        <v>-25</v>
      </c>
    </row>
    <row r="7" spans="2:19" s="50" customFormat="1" ht="14.25">
      <c r="B7" s="50" t="s">
        <v>57</v>
      </c>
      <c r="D7" s="87">
        <v>10.25</v>
      </c>
      <c r="E7" s="87">
        <v>10.85</v>
      </c>
      <c r="F7" s="87"/>
      <c r="G7" s="87">
        <v>10.27</v>
      </c>
      <c r="H7" s="87">
        <v>10.45</v>
      </c>
      <c r="I7" s="87">
        <v>10.76</v>
      </c>
      <c r="J7" s="87">
        <v>10.85</v>
      </c>
      <c r="K7" s="87">
        <v>11.2</v>
      </c>
      <c r="L7" s="87">
        <v>10.88</v>
      </c>
      <c r="M7" s="352">
        <v>11.18</v>
      </c>
      <c r="N7" s="75">
        <v>2.7573529411764497</v>
      </c>
      <c r="O7" s="75">
        <v>3.90334572490707</v>
      </c>
      <c r="P7" s="87"/>
      <c r="Q7" s="87">
        <v>10.76</v>
      </c>
      <c r="R7" s="352">
        <v>11.18</v>
      </c>
      <c r="S7" s="75">
        <v>3.90334572490707</v>
      </c>
    </row>
    <row r="8" spans="2:19" s="50" customFormat="1" ht="14.25">
      <c r="B8" s="50" t="s">
        <v>64</v>
      </c>
      <c r="D8" s="87">
        <v>0.65</v>
      </c>
      <c r="E8" s="87">
        <v>0.56</v>
      </c>
      <c r="F8" s="87"/>
      <c r="G8" s="87">
        <v>0.14</v>
      </c>
      <c r="H8" s="87">
        <v>0.14</v>
      </c>
      <c r="I8" s="87">
        <v>0.14</v>
      </c>
      <c r="J8" s="87">
        <v>0.14</v>
      </c>
      <c r="K8" s="87">
        <v>0.14</v>
      </c>
      <c r="L8" s="87">
        <v>0.14</v>
      </c>
      <c r="M8" s="352">
        <v>0</v>
      </c>
      <c r="N8" s="75">
        <v>-100</v>
      </c>
      <c r="O8" s="75">
        <v>-100</v>
      </c>
      <c r="P8" s="87"/>
      <c r="Q8" s="87">
        <v>0.42</v>
      </c>
      <c r="R8" s="352">
        <v>0.28</v>
      </c>
      <c r="S8" s="75">
        <v>-33.333333333333336</v>
      </c>
    </row>
    <row r="9" spans="4:19" s="50" customFormat="1" ht="14.25">
      <c r="D9" s="87"/>
      <c r="E9" s="87"/>
      <c r="F9" s="87"/>
      <c r="G9" s="87"/>
      <c r="H9" s="87"/>
      <c r="I9" s="87"/>
      <c r="J9" s="87"/>
      <c r="K9" s="87"/>
      <c r="L9" s="87"/>
      <c r="M9" s="149"/>
      <c r="N9" s="75"/>
      <c r="O9" s="75"/>
      <c r="P9" s="87"/>
      <c r="Q9" s="87"/>
      <c r="R9" s="149"/>
      <c r="S9" s="75"/>
    </row>
    <row r="10" spans="1:19" s="53" customFormat="1" ht="15">
      <c r="A10" s="52" t="s">
        <v>344</v>
      </c>
      <c r="D10" s="55"/>
      <c r="E10" s="55"/>
      <c r="F10" s="55"/>
      <c r="G10" s="55"/>
      <c r="H10" s="55"/>
      <c r="I10" s="55"/>
      <c r="J10" s="55"/>
      <c r="K10" s="55"/>
      <c r="L10" s="55"/>
      <c r="M10" s="150"/>
      <c r="N10" s="17"/>
      <c r="O10" s="17"/>
      <c r="P10" s="55"/>
      <c r="Q10" s="55"/>
      <c r="R10" s="150"/>
      <c r="S10" s="17"/>
    </row>
    <row r="11" spans="2:19" s="50" customFormat="1" ht="14.25">
      <c r="B11" s="50" t="s">
        <v>154</v>
      </c>
      <c r="D11" s="87">
        <v>1.1</v>
      </c>
      <c r="E11" s="87">
        <v>0.88</v>
      </c>
      <c r="F11" s="87"/>
      <c r="G11" s="87">
        <v>0.83</v>
      </c>
      <c r="H11" s="87">
        <v>0.93</v>
      </c>
      <c r="I11" s="87">
        <v>0.95</v>
      </c>
      <c r="J11" s="87">
        <v>0.83</v>
      </c>
      <c r="K11" s="87">
        <v>0.89</v>
      </c>
      <c r="L11" s="87">
        <v>1.2</v>
      </c>
      <c r="M11" s="352">
        <v>1.2</v>
      </c>
      <c r="N11" s="75">
        <v>0</v>
      </c>
      <c r="O11" s="75">
        <v>26.315789473684205</v>
      </c>
      <c r="P11" s="87"/>
      <c r="Q11" s="87">
        <v>0.9</v>
      </c>
      <c r="R11" s="352">
        <v>1.1</v>
      </c>
      <c r="S11" s="75">
        <v>22.222222222222232</v>
      </c>
    </row>
    <row r="12" spans="2:19" s="50" customFormat="1" ht="14.25">
      <c r="B12" s="50" t="s">
        <v>155</v>
      </c>
      <c r="D12" s="87">
        <v>1.04</v>
      </c>
      <c r="E12" s="87">
        <v>0.87</v>
      </c>
      <c r="F12" s="87"/>
      <c r="G12" s="87">
        <v>0.82</v>
      </c>
      <c r="H12" s="87">
        <v>0.93</v>
      </c>
      <c r="I12" s="87">
        <v>0.95</v>
      </c>
      <c r="J12" s="87">
        <v>0.83</v>
      </c>
      <c r="K12" s="87">
        <v>0.89</v>
      </c>
      <c r="L12" s="87">
        <v>0.78</v>
      </c>
      <c r="M12" s="352">
        <v>1.2</v>
      </c>
      <c r="N12" s="75">
        <v>53.84615384615383</v>
      </c>
      <c r="O12" s="75">
        <v>26.315789473684205</v>
      </c>
      <c r="P12" s="87"/>
      <c r="Q12" s="87">
        <v>0.89</v>
      </c>
      <c r="R12" s="352">
        <v>0.67</v>
      </c>
      <c r="S12" s="75">
        <v>-24.7191011235955</v>
      </c>
    </row>
    <row r="13" spans="2:19" s="50" customFormat="1" ht="14.25">
      <c r="B13" s="50" t="s">
        <v>57</v>
      </c>
      <c r="D13" s="87">
        <v>10.14</v>
      </c>
      <c r="E13" s="87">
        <v>10.65</v>
      </c>
      <c r="F13" s="87"/>
      <c r="G13" s="87">
        <v>10.1</v>
      </c>
      <c r="H13" s="87">
        <v>10.27</v>
      </c>
      <c r="I13" s="87">
        <v>10.57</v>
      </c>
      <c r="J13" s="87">
        <v>10.65</v>
      </c>
      <c r="K13" s="87">
        <v>10.99</v>
      </c>
      <c r="L13" s="87">
        <v>10.68</v>
      </c>
      <c r="M13" s="352">
        <v>10.97</v>
      </c>
      <c r="N13" s="75">
        <v>2.7153558052434468</v>
      </c>
      <c r="O13" s="75">
        <v>3.7842951750236553</v>
      </c>
      <c r="P13" s="87"/>
      <c r="Q13" s="87">
        <v>10.57</v>
      </c>
      <c r="R13" s="352">
        <v>10.97</v>
      </c>
      <c r="S13" s="75">
        <v>3.7842951750236553</v>
      </c>
    </row>
    <row r="14" spans="2:19" s="22" customFormat="1" ht="14.25">
      <c r="B14" s="35"/>
      <c r="D14" s="75"/>
      <c r="E14" s="75"/>
      <c r="F14" s="75"/>
      <c r="G14" s="75"/>
      <c r="H14" s="75"/>
      <c r="I14" s="75"/>
      <c r="J14" s="75"/>
      <c r="K14" s="75"/>
      <c r="L14" s="75"/>
      <c r="M14" s="151"/>
      <c r="N14" s="75"/>
      <c r="O14" s="75"/>
      <c r="P14" s="75"/>
      <c r="Q14" s="75"/>
      <c r="R14" s="151"/>
      <c r="S14" s="75"/>
    </row>
    <row r="15" spans="1:19" s="22" customFormat="1" ht="15">
      <c r="A15" s="46" t="s">
        <v>341</v>
      </c>
      <c r="B15" s="35"/>
      <c r="D15" s="75"/>
      <c r="E15" s="75"/>
      <c r="F15" s="75"/>
      <c r="G15" s="75"/>
      <c r="H15" s="75"/>
      <c r="I15" s="75"/>
      <c r="J15" s="75"/>
      <c r="K15" s="75"/>
      <c r="L15" s="75"/>
      <c r="M15" s="149"/>
      <c r="N15" s="21"/>
      <c r="O15" s="21"/>
      <c r="P15" s="75"/>
      <c r="Q15" s="75"/>
      <c r="R15" s="151"/>
      <c r="S15" s="21"/>
    </row>
    <row r="16" spans="2:19" s="18" customFormat="1" ht="15">
      <c r="B16" s="49" t="s">
        <v>345</v>
      </c>
      <c r="D16" s="17"/>
      <c r="E16" s="17"/>
      <c r="F16" s="17"/>
      <c r="G16" s="17"/>
      <c r="H16" s="17"/>
      <c r="I16" s="17"/>
      <c r="J16" s="17"/>
      <c r="K16" s="17"/>
      <c r="L16" s="17"/>
      <c r="M16" s="148"/>
      <c r="N16" s="17"/>
      <c r="O16" s="17"/>
      <c r="P16" s="17"/>
      <c r="Q16" s="17"/>
      <c r="R16" s="148"/>
      <c r="S16" s="17"/>
    </row>
    <row r="17" spans="3:19" s="22" customFormat="1" ht="14.25">
      <c r="C17" s="22" t="s">
        <v>59</v>
      </c>
      <c r="D17" s="75">
        <v>2056</v>
      </c>
      <c r="E17" s="75">
        <v>2064</v>
      </c>
      <c r="F17" s="75"/>
      <c r="G17" s="75">
        <v>456</v>
      </c>
      <c r="H17" s="75">
        <v>552</v>
      </c>
      <c r="I17" s="75">
        <v>563</v>
      </c>
      <c r="J17" s="75">
        <v>493</v>
      </c>
      <c r="K17" s="75">
        <v>532</v>
      </c>
      <c r="L17" s="75">
        <v>718</v>
      </c>
      <c r="M17" s="122">
        <v>722</v>
      </c>
      <c r="N17" s="75">
        <v>0.557103064066844</v>
      </c>
      <c r="O17" s="75">
        <v>28.24156305506216</v>
      </c>
      <c r="P17" s="75"/>
      <c r="Q17" s="75">
        <v>1571</v>
      </c>
      <c r="R17" s="122">
        <v>1972</v>
      </c>
      <c r="S17" s="75">
        <v>25.52514322087842</v>
      </c>
    </row>
    <row r="18" spans="3:19" s="22" customFormat="1" ht="14.25">
      <c r="C18" s="22" t="s">
        <v>60</v>
      </c>
      <c r="D18" s="75">
        <v>1929</v>
      </c>
      <c r="E18" s="75">
        <v>2041</v>
      </c>
      <c r="F18" s="75"/>
      <c r="G18" s="75">
        <v>433</v>
      </c>
      <c r="H18" s="75">
        <v>552</v>
      </c>
      <c r="I18" s="75">
        <v>563</v>
      </c>
      <c r="J18" s="75">
        <v>493</v>
      </c>
      <c r="K18" s="75">
        <v>532</v>
      </c>
      <c r="L18" s="75">
        <v>-300</v>
      </c>
      <c r="M18" s="122">
        <v>722</v>
      </c>
      <c r="N18" s="75" t="s">
        <v>405</v>
      </c>
      <c r="O18" s="75">
        <v>28.24156305506216</v>
      </c>
      <c r="P18" s="75"/>
      <c r="Q18" s="75">
        <v>1548</v>
      </c>
      <c r="R18" s="122">
        <v>954</v>
      </c>
      <c r="S18" s="75">
        <v>-38.372093023255815</v>
      </c>
    </row>
    <row r="19" spans="4:19" s="22" customFormat="1" ht="14.25">
      <c r="D19" s="75"/>
      <c r="E19" s="75"/>
      <c r="F19" s="75"/>
      <c r="G19" s="75"/>
      <c r="H19" s="75"/>
      <c r="I19" s="75"/>
      <c r="J19" s="75"/>
      <c r="K19" s="75"/>
      <c r="L19" s="75"/>
      <c r="M19" s="151"/>
      <c r="N19" s="75"/>
      <c r="O19" s="75"/>
      <c r="P19" s="75"/>
      <c r="Q19" s="75"/>
      <c r="R19" s="151"/>
      <c r="S19" s="75"/>
    </row>
    <row r="20" spans="2:19" s="22" customFormat="1" ht="15">
      <c r="B20" s="31" t="s">
        <v>245</v>
      </c>
      <c r="D20" s="75">
        <v>20</v>
      </c>
      <c r="E20" s="75">
        <v>29</v>
      </c>
      <c r="F20" s="75"/>
      <c r="G20" s="75">
        <v>7</v>
      </c>
      <c r="H20" s="75">
        <v>7</v>
      </c>
      <c r="I20" s="75">
        <v>7</v>
      </c>
      <c r="J20" s="75">
        <v>7</v>
      </c>
      <c r="K20" s="75">
        <v>7</v>
      </c>
      <c r="L20" s="75">
        <v>7</v>
      </c>
      <c r="M20" s="122">
        <v>7</v>
      </c>
      <c r="N20" s="75">
        <v>0</v>
      </c>
      <c r="O20" s="75">
        <v>0</v>
      </c>
      <c r="P20" s="75"/>
      <c r="Q20" s="75">
        <v>21</v>
      </c>
      <c r="R20" s="122">
        <v>21</v>
      </c>
      <c r="S20" s="138">
        <v>0</v>
      </c>
    </row>
    <row r="21" spans="3:19" s="22" customFormat="1" ht="14.25">
      <c r="C21" s="10"/>
      <c r="D21" s="75"/>
      <c r="E21" s="75"/>
      <c r="F21" s="75"/>
      <c r="G21" s="75"/>
      <c r="H21" s="75"/>
      <c r="I21" s="75"/>
      <c r="J21" s="75"/>
      <c r="K21" s="75"/>
      <c r="L21" s="75"/>
      <c r="M21" s="151"/>
      <c r="N21" s="75"/>
      <c r="O21" s="75"/>
      <c r="P21" s="75"/>
      <c r="Q21" s="75"/>
      <c r="R21" s="151"/>
      <c r="S21" s="75"/>
    </row>
    <row r="22" spans="2:19" s="20" customFormat="1" ht="14.25">
      <c r="B22" s="49" t="s">
        <v>346</v>
      </c>
      <c r="C22" s="22"/>
      <c r="D22" s="124"/>
      <c r="E22" s="124"/>
      <c r="F22" s="124"/>
      <c r="G22" s="124"/>
      <c r="H22" s="124"/>
      <c r="I22" s="124"/>
      <c r="J22" s="124"/>
      <c r="K22" s="124"/>
      <c r="L22" s="124"/>
      <c r="M22" s="151"/>
      <c r="N22" s="124"/>
      <c r="O22" s="124"/>
      <c r="P22" s="124"/>
      <c r="Q22" s="75"/>
      <c r="R22" s="151"/>
      <c r="S22" s="124"/>
    </row>
    <row r="23" spans="2:19" s="20" customFormat="1" ht="15">
      <c r="B23" s="31"/>
      <c r="C23" s="22" t="s">
        <v>199</v>
      </c>
      <c r="D23" s="124">
        <v>1512</v>
      </c>
      <c r="E23" s="124">
        <v>2234</v>
      </c>
      <c r="F23" s="124"/>
      <c r="G23" s="124">
        <v>2105</v>
      </c>
      <c r="H23" s="124">
        <v>2273</v>
      </c>
      <c r="I23" s="124">
        <v>2274</v>
      </c>
      <c r="J23" s="124">
        <v>2274</v>
      </c>
      <c r="K23" s="124">
        <v>2277</v>
      </c>
      <c r="L23" s="124">
        <v>2277</v>
      </c>
      <c r="M23" s="122">
        <v>2292</v>
      </c>
      <c r="N23" s="75">
        <v>0.6587615283267567</v>
      </c>
      <c r="O23" s="75">
        <v>0.79155672823219</v>
      </c>
      <c r="P23" s="124"/>
      <c r="Q23" s="75">
        <v>2189</v>
      </c>
      <c r="R23" s="122">
        <v>2282</v>
      </c>
      <c r="S23" s="75">
        <v>4.248515303791689</v>
      </c>
    </row>
    <row r="24" spans="3:19" s="20" customFormat="1" ht="14.25">
      <c r="C24" s="22" t="s">
        <v>200</v>
      </c>
      <c r="D24" s="124">
        <v>1583</v>
      </c>
      <c r="E24" s="124">
        <v>2333</v>
      </c>
      <c r="F24" s="124"/>
      <c r="G24" s="124">
        <v>2204</v>
      </c>
      <c r="H24" s="124">
        <v>2374</v>
      </c>
      <c r="I24" s="124">
        <v>2375</v>
      </c>
      <c r="J24" s="124">
        <v>2376</v>
      </c>
      <c r="K24" s="124">
        <v>2379</v>
      </c>
      <c r="L24" s="124">
        <v>2395</v>
      </c>
      <c r="M24" s="122">
        <v>2403</v>
      </c>
      <c r="N24" s="75">
        <v>0.3340292275574086</v>
      </c>
      <c r="O24" s="75">
        <v>1.1789473684210572</v>
      </c>
      <c r="P24" s="124"/>
      <c r="Q24" s="75">
        <v>2286</v>
      </c>
      <c r="R24" s="122">
        <v>2393</v>
      </c>
      <c r="S24" s="75">
        <v>4.680664916885391</v>
      </c>
    </row>
    <row r="25" spans="4:19" s="34" customFormat="1" ht="14.25">
      <c r="D25" s="129"/>
      <c r="E25" s="124"/>
      <c r="F25" s="124"/>
      <c r="G25" s="124"/>
      <c r="H25" s="124"/>
      <c r="I25" s="124"/>
      <c r="J25" s="124"/>
      <c r="K25" s="124"/>
      <c r="L25" s="124"/>
      <c r="M25" s="151"/>
      <c r="N25" s="124"/>
      <c r="O25" s="124"/>
      <c r="P25" s="124"/>
      <c r="Q25" s="75"/>
      <c r="R25" s="151"/>
      <c r="S25" s="124"/>
    </row>
    <row r="26" spans="1:19" s="34" customFormat="1" ht="15">
      <c r="A26" s="46" t="s">
        <v>342</v>
      </c>
      <c r="D26" s="129"/>
      <c r="E26" s="124"/>
      <c r="F26" s="124"/>
      <c r="G26" s="124"/>
      <c r="H26" s="124"/>
      <c r="I26" s="124"/>
      <c r="J26" s="124"/>
      <c r="K26" s="124"/>
      <c r="L26" s="124"/>
      <c r="M26" s="151"/>
      <c r="N26" s="124"/>
      <c r="O26" s="124"/>
      <c r="P26" s="124"/>
      <c r="Q26" s="75"/>
      <c r="R26" s="151"/>
      <c r="S26" s="124"/>
    </row>
    <row r="27" spans="2:19" s="22" customFormat="1" ht="14.25">
      <c r="B27" s="58" t="s">
        <v>63</v>
      </c>
      <c r="D27" s="75"/>
      <c r="E27" s="75"/>
      <c r="F27" s="75"/>
      <c r="G27" s="75"/>
      <c r="H27" s="75"/>
      <c r="I27" s="75"/>
      <c r="J27" s="75"/>
      <c r="K27" s="75"/>
      <c r="L27" s="75"/>
      <c r="M27" s="151"/>
      <c r="N27" s="75"/>
      <c r="O27" s="75"/>
      <c r="P27" s="75"/>
      <c r="Q27" s="75"/>
      <c r="R27" s="151"/>
      <c r="S27" s="75"/>
    </row>
    <row r="28" spans="2:19" s="22" customFormat="1" ht="15">
      <c r="B28" s="18"/>
      <c r="C28" s="22" t="s">
        <v>61</v>
      </c>
      <c r="D28" s="75">
        <v>19386</v>
      </c>
      <c r="E28" s="75">
        <v>24759</v>
      </c>
      <c r="F28" s="75"/>
      <c r="G28" s="75">
        <v>23428</v>
      </c>
      <c r="H28" s="75">
        <v>23851</v>
      </c>
      <c r="I28" s="75">
        <v>24561</v>
      </c>
      <c r="J28" s="75">
        <v>24759</v>
      </c>
      <c r="K28" s="75">
        <v>25569</v>
      </c>
      <c r="L28" s="75">
        <v>25002</v>
      </c>
      <c r="M28" s="122">
        <v>25811</v>
      </c>
      <c r="N28" s="75">
        <v>3.2357411407087477</v>
      </c>
      <c r="O28" s="75">
        <v>5.089369325353199</v>
      </c>
      <c r="P28" s="75"/>
      <c r="Q28" s="75">
        <v>24561</v>
      </c>
      <c r="R28" s="122">
        <v>25811</v>
      </c>
      <c r="S28" s="75">
        <v>5.089369325353199</v>
      </c>
    </row>
    <row r="29" spans="2:19" s="22" customFormat="1" ht="15">
      <c r="B29" s="18"/>
      <c r="C29" s="22" t="s">
        <v>62</v>
      </c>
      <c r="D29" s="75">
        <v>19819</v>
      </c>
      <c r="E29" s="75">
        <v>25373</v>
      </c>
      <c r="F29" s="75"/>
      <c r="G29" s="75">
        <v>24042</v>
      </c>
      <c r="H29" s="75">
        <v>24465</v>
      </c>
      <c r="I29" s="75">
        <v>25174</v>
      </c>
      <c r="J29" s="75">
        <v>25373</v>
      </c>
      <c r="K29" s="75">
        <v>26183</v>
      </c>
      <c r="L29" s="75">
        <v>25718</v>
      </c>
      <c r="M29" s="122">
        <v>26523</v>
      </c>
      <c r="N29" s="75">
        <v>3.130103429504638</v>
      </c>
      <c r="O29" s="75">
        <v>5.358703424167799</v>
      </c>
      <c r="P29" s="75"/>
      <c r="Q29" s="75">
        <v>25174</v>
      </c>
      <c r="R29" s="122">
        <v>26523</v>
      </c>
      <c r="S29" s="75">
        <v>5.358703424167799</v>
      </c>
    </row>
    <row r="30" spans="2:19" s="20" customFormat="1" ht="14.25">
      <c r="B30" s="34"/>
      <c r="D30" s="124"/>
      <c r="E30" s="124"/>
      <c r="F30" s="124"/>
      <c r="G30" s="124"/>
      <c r="H30" s="124"/>
      <c r="I30" s="124"/>
      <c r="J30" s="124"/>
      <c r="K30" s="124"/>
      <c r="L30" s="124"/>
      <c r="M30" s="122"/>
      <c r="N30" s="146"/>
      <c r="O30" s="124"/>
      <c r="P30" s="124"/>
      <c r="Q30" s="75"/>
      <c r="R30" s="122"/>
      <c r="S30" s="124"/>
    </row>
    <row r="31" spans="2:19" s="34" customFormat="1" ht="14.25">
      <c r="B31" s="49" t="s">
        <v>240</v>
      </c>
      <c r="D31" s="129"/>
      <c r="E31" s="124"/>
      <c r="F31" s="124"/>
      <c r="G31" s="124"/>
      <c r="H31" s="124"/>
      <c r="I31" s="124"/>
      <c r="J31" s="124"/>
      <c r="K31" s="124"/>
      <c r="L31" s="124"/>
      <c r="M31" s="122"/>
      <c r="N31" s="146"/>
      <c r="O31" s="124"/>
      <c r="P31" s="124"/>
      <c r="Q31" s="75"/>
      <c r="R31" s="122"/>
      <c r="S31" s="124"/>
    </row>
    <row r="32" spans="3:19" s="20" customFormat="1" ht="14.25">
      <c r="C32" s="22" t="s">
        <v>201</v>
      </c>
      <c r="D32" s="75">
        <v>1521</v>
      </c>
      <c r="E32" s="75">
        <v>2282</v>
      </c>
      <c r="F32" s="124"/>
      <c r="G32" s="124">
        <v>2281</v>
      </c>
      <c r="H32" s="124">
        <v>2281</v>
      </c>
      <c r="I32" s="124">
        <v>2282</v>
      </c>
      <c r="J32" s="124">
        <v>2282</v>
      </c>
      <c r="K32" s="124">
        <v>2283</v>
      </c>
      <c r="L32" s="124">
        <v>2298</v>
      </c>
      <c r="M32" s="122">
        <v>2308</v>
      </c>
      <c r="N32" s="75">
        <v>0.4351610095735481</v>
      </c>
      <c r="O32" s="75">
        <v>1.1393514460999121</v>
      </c>
      <c r="P32" s="124"/>
      <c r="Q32" s="75">
        <v>2282</v>
      </c>
      <c r="R32" s="122">
        <v>2308</v>
      </c>
      <c r="S32" s="75">
        <v>1.1393514460999121</v>
      </c>
    </row>
    <row r="33" spans="3:19" s="20" customFormat="1" ht="14.25">
      <c r="C33" s="22" t="s">
        <v>202</v>
      </c>
      <c r="D33" s="75">
        <v>1588</v>
      </c>
      <c r="E33" s="75">
        <v>2382</v>
      </c>
      <c r="F33" s="124"/>
      <c r="G33" s="124">
        <v>2381</v>
      </c>
      <c r="H33" s="124">
        <v>2381</v>
      </c>
      <c r="I33" s="124">
        <v>2382</v>
      </c>
      <c r="J33" s="124">
        <v>2382</v>
      </c>
      <c r="K33" s="124">
        <v>2383</v>
      </c>
      <c r="L33" s="124">
        <v>2408</v>
      </c>
      <c r="M33" s="122">
        <v>2417</v>
      </c>
      <c r="N33" s="75">
        <v>0.3737541528239241</v>
      </c>
      <c r="O33" s="75">
        <v>1.4693534844668399</v>
      </c>
      <c r="P33" s="124"/>
      <c r="Q33" s="75">
        <v>2382</v>
      </c>
      <c r="R33" s="122">
        <v>2417</v>
      </c>
      <c r="S33" s="75">
        <v>1.4693534844668399</v>
      </c>
    </row>
    <row r="34" spans="3:19" s="20" customFormat="1" ht="14.25">
      <c r="C34" s="22"/>
      <c r="D34" s="75"/>
      <c r="E34" s="75"/>
      <c r="F34" s="124"/>
      <c r="G34" s="124"/>
      <c r="H34" s="124"/>
      <c r="I34" s="124"/>
      <c r="J34" s="124"/>
      <c r="K34" s="124"/>
      <c r="L34" s="124"/>
      <c r="M34" s="125"/>
      <c r="N34" s="137"/>
      <c r="O34" s="137"/>
      <c r="P34" s="124"/>
      <c r="Q34" s="75"/>
      <c r="R34" s="151"/>
      <c r="S34" s="75"/>
    </row>
    <row r="35" spans="2:19" s="34" customFormat="1" ht="14.25">
      <c r="B35" s="34" t="s">
        <v>363</v>
      </c>
      <c r="C35" s="403" t="s">
        <v>364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124"/>
      <c r="Q35" s="33"/>
      <c r="R35" s="307"/>
      <c r="S35" s="130"/>
    </row>
    <row r="36" spans="3:19" s="59" customFormat="1" ht="14.25"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131"/>
      <c r="Q36" s="30"/>
      <c r="R36" s="308"/>
      <c r="S36" s="130"/>
    </row>
    <row r="37" spans="3:19" s="118" customFormat="1" ht="14.25"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135"/>
      <c r="Q37" s="333"/>
      <c r="R37" s="309"/>
      <c r="S37" s="130"/>
    </row>
    <row r="38" spans="4:19" s="118" customFormat="1" ht="14.25"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135"/>
      <c r="O38" s="135"/>
      <c r="P38" s="135"/>
      <c r="Q38" s="334"/>
      <c r="R38" s="310"/>
      <c r="S38" s="124"/>
    </row>
    <row r="39" spans="4:19" s="34" customFormat="1" ht="14.25">
      <c r="D39" s="129"/>
      <c r="E39" s="124"/>
      <c r="F39" s="124"/>
      <c r="G39" s="124"/>
      <c r="H39" s="124"/>
      <c r="I39" s="124"/>
      <c r="J39" s="124"/>
      <c r="K39" s="124"/>
      <c r="L39" s="124"/>
      <c r="M39" s="125"/>
      <c r="N39" s="124"/>
      <c r="O39" s="124"/>
      <c r="P39" s="124"/>
      <c r="Q39" s="75"/>
      <c r="R39" s="151"/>
      <c r="S39" s="124"/>
    </row>
  </sheetData>
  <mergeCells count="2">
    <mergeCell ref="A2:C2"/>
    <mergeCell ref="C35:O3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33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A2" sqref="A2:C2"/>
    </sheetView>
  </sheetViews>
  <sheetFormatPr defaultColWidth="9.140625" defaultRowHeight="12.75"/>
  <cols>
    <col min="1" max="1" width="2.421875" style="26" customWidth="1"/>
    <col min="2" max="2" width="1.57421875" style="26" customWidth="1"/>
    <col min="3" max="3" width="26.7109375" style="25" customWidth="1"/>
    <col min="4" max="4" width="9.8515625" style="183" customWidth="1"/>
    <col min="5" max="5" width="9.8515625" style="21" customWidth="1"/>
    <col min="6" max="6" width="2.8515625" style="21" customWidth="1"/>
    <col min="7" max="12" width="9.8515625" style="21" customWidth="1"/>
    <col min="13" max="13" width="9.8515625" style="77" customWidth="1"/>
    <col min="14" max="15" width="9.8515625" style="21" customWidth="1"/>
    <col min="16" max="16" width="3.421875" style="26" customWidth="1"/>
    <col min="17" max="17" width="9.8515625" style="21" customWidth="1"/>
    <col min="18" max="18" width="9.8515625" style="77" customWidth="1"/>
    <col min="19" max="19" width="8.7109375" style="21" bestFit="1" customWidth="1"/>
    <col min="20" max="16384" width="9.140625" style="26" customWidth="1"/>
  </cols>
  <sheetData>
    <row r="1" spans="1:19" s="42" customFormat="1" ht="20.25">
      <c r="A1" s="41" t="s">
        <v>151</v>
      </c>
      <c r="D1" s="182"/>
      <c r="E1" s="12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44" customFormat="1" ht="45">
      <c r="A2" s="402" t="s">
        <v>85</v>
      </c>
      <c r="B2" s="402"/>
      <c r="C2" s="402"/>
      <c r="D2" s="73" t="s">
        <v>65</v>
      </c>
      <c r="E2" s="74" t="s">
        <v>239</v>
      </c>
      <c r="F2" s="73"/>
      <c r="G2" s="73" t="s">
        <v>2</v>
      </c>
      <c r="H2" s="73" t="s">
        <v>3</v>
      </c>
      <c r="I2" s="73" t="s">
        <v>4</v>
      </c>
      <c r="J2" s="73" t="s">
        <v>238</v>
      </c>
      <c r="K2" s="73" t="s">
        <v>358</v>
      </c>
      <c r="L2" s="73" t="s">
        <v>369</v>
      </c>
      <c r="M2" s="73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1:19" s="18" customFormat="1" ht="9.75" customHeight="1">
      <c r="A3" s="7"/>
      <c r="D3" s="15"/>
      <c r="E3" s="15"/>
      <c r="F3" s="15"/>
      <c r="G3" s="15"/>
      <c r="H3" s="15"/>
      <c r="I3" s="15"/>
      <c r="J3" s="15"/>
      <c r="K3" s="15"/>
      <c r="L3" s="15"/>
      <c r="M3" s="16"/>
      <c r="N3" s="17"/>
      <c r="O3" s="17"/>
      <c r="P3" s="15"/>
      <c r="Q3" s="15"/>
      <c r="R3" s="16"/>
      <c r="S3" s="17"/>
    </row>
    <row r="4" spans="1:19" s="18" customFormat="1" ht="15">
      <c r="A4" s="47" t="s">
        <v>108</v>
      </c>
      <c r="D4" s="15"/>
      <c r="E4" s="15"/>
      <c r="F4" s="15"/>
      <c r="G4" s="15"/>
      <c r="H4" s="15"/>
      <c r="I4" s="15"/>
      <c r="J4" s="15"/>
      <c r="K4" s="15"/>
      <c r="L4" s="15"/>
      <c r="M4" s="152"/>
      <c r="N4" s="17"/>
      <c r="O4" s="17"/>
      <c r="P4" s="15"/>
      <c r="Q4" s="15"/>
      <c r="R4" s="152"/>
      <c r="S4" s="17"/>
    </row>
    <row r="5" spans="1:19" s="31" customFormat="1" ht="15">
      <c r="A5" s="31" t="s">
        <v>5</v>
      </c>
      <c r="D5" s="15">
        <v>4301</v>
      </c>
      <c r="E5" s="15">
        <v>4455</v>
      </c>
      <c r="F5" s="15"/>
      <c r="G5" s="15">
        <v>1076</v>
      </c>
      <c r="H5" s="15">
        <v>1112</v>
      </c>
      <c r="I5" s="15">
        <v>1140</v>
      </c>
      <c r="J5" s="15">
        <v>1127</v>
      </c>
      <c r="K5" s="15">
        <v>1066</v>
      </c>
      <c r="L5" s="15">
        <v>1067</v>
      </c>
      <c r="M5" s="16">
        <v>1079</v>
      </c>
      <c r="N5" s="15">
        <v>1.1246485473289658</v>
      </c>
      <c r="O5" s="17">
        <v>-5.350877192982462</v>
      </c>
      <c r="Q5" s="15">
        <v>3328</v>
      </c>
      <c r="R5" s="344">
        <v>3212</v>
      </c>
      <c r="S5" s="15">
        <v>-3.4855769230769273</v>
      </c>
    </row>
    <row r="6" spans="2:19" s="31" customFormat="1" ht="15">
      <c r="B6" s="31" t="s">
        <v>23</v>
      </c>
      <c r="D6" s="15">
        <v>8122</v>
      </c>
      <c r="E6" s="15">
        <v>6114</v>
      </c>
      <c r="F6" s="15"/>
      <c r="G6" s="15">
        <v>1655</v>
      </c>
      <c r="H6" s="15">
        <v>1543</v>
      </c>
      <c r="I6" s="15">
        <v>1479</v>
      </c>
      <c r="J6" s="15">
        <v>1437</v>
      </c>
      <c r="K6" s="15">
        <v>1372</v>
      </c>
      <c r="L6" s="15">
        <v>1409</v>
      </c>
      <c r="M6" s="16">
        <v>1457</v>
      </c>
      <c r="N6" s="15">
        <v>3.4066713981547148</v>
      </c>
      <c r="O6" s="17">
        <v>-1.487491548343478</v>
      </c>
      <c r="Q6" s="15">
        <v>4677</v>
      </c>
      <c r="R6" s="344">
        <v>4238</v>
      </c>
      <c r="S6" s="15">
        <v>-9.386358776993797</v>
      </c>
    </row>
    <row r="7" spans="3:19" s="36" customFormat="1" ht="14.25">
      <c r="C7" s="36" t="s">
        <v>17</v>
      </c>
      <c r="D7" s="21">
        <v>5051</v>
      </c>
      <c r="E7" s="21">
        <v>4075</v>
      </c>
      <c r="F7" s="21"/>
      <c r="G7" s="21">
        <v>1107</v>
      </c>
      <c r="H7" s="21">
        <v>1017</v>
      </c>
      <c r="I7" s="21">
        <v>983</v>
      </c>
      <c r="J7" s="21">
        <v>968</v>
      </c>
      <c r="K7" s="21">
        <v>934</v>
      </c>
      <c r="L7" s="21">
        <v>984</v>
      </c>
      <c r="M7" s="77">
        <v>1009</v>
      </c>
      <c r="N7" s="21">
        <v>2.5406504065040636</v>
      </c>
      <c r="O7" s="75">
        <v>2.64496439471007</v>
      </c>
      <c r="Q7" s="21">
        <v>3107</v>
      </c>
      <c r="R7" s="335">
        <v>2927</v>
      </c>
      <c r="S7" s="21">
        <v>-5.793369810106208</v>
      </c>
    </row>
    <row r="8" spans="3:19" s="36" customFormat="1" ht="14.25">
      <c r="C8" s="36" t="s">
        <v>18</v>
      </c>
      <c r="D8" s="21">
        <v>926</v>
      </c>
      <c r="E8" s="21">
        <v>378</v>
      </c>
      <c r="F8" s="21"/>
      <c r="G8" s="21">
        <v>107</v>
      </c>
      <c r="H8" s="21">
        <v>95</v>
      </c>
      <c r="I8" s="21">
        <v>94</v>
      </c>
      <c r="J8" s="21">
        <v>82</v>
      </c>
      <c r="K8" s="21">
        <v>74</v>
      </c>
      <c r="L8" s="21">
        <v>82</v>
      </c>
      <c r="M8" s="77">
        <v>97</v>
      </c>
      <c r="N8" s="21">
        <v>18.29268292682926</v>
      </c>
      <c r="O8" s="75">
        <v>3.1914893617021267</v>
      </c>
      <c r="Q8" s="21">
        <v>296</v>
      </c>
      <c r="R8" s="132">
        <v>253</v>
      </c>
      <c r="S8" s="21">
        <v>-14.527027027027028</v>
      </c>
    </row>
    <row r="9" spans="3:19" s="36" customFormat="1" ht="14.25">
      <c r="C9" s="36" t="s">
        <v>19</v>
      </c>
      <c r="D9" s="21">
        <v>2145</v>
      </c>
      <c r="E9" s="21">
        <v>1661</v>
      </c>
      <c r="F9" s="21"/>
      <c r="G9" s="21">
        <v>441</v>
      </c>
      <c r="H9" s="21">
        <v>431</v>
      </c>
      <c r="I9" s="21">
        <v>402</v>
      </c>
      <c r="J9" s="21">
        <v>387</v>
      </c>
      <c r="K9" s="21">
        <v>364</v>
      </c>
      <c r="L9" s="21">
        <v>343</v>
      </c>
      <c r="M9" s="77">
        <v>351</v>
      </c>
      <c r="N9" s="21">
        <v>2.3323615160349753</v>
      </c>
      <c r="O9" s="75">
        <v>-12.686567164179108</v>
      </c>
      <c r="Q9" s="21">
        <v>1274</v>
      </c>
      <c r="R9" s="335">
        <v>1058</v>
      </c>
      <c r="S9" s="21">
        <v>-16.95447409733124</v>
      </c>
    </row>
    <row r="10" spans="2:19" s="31" customFormat="1" ht="15">
      <c r="B10" s="31" t="s">
        <v>24</v>
      </c>
      <c r="D10" s="15">
        <v>3821</v>
      </c>
      <c r="E10" s="15">
        <v>1659</v>
      </c>
      <c r="F10" s="15"/>
      <c r="G10" s="15">
        <v>579</v>
      </c>
      <c r="H10" s="15">
        <v>431</v>
      </c>
      <c r="I10" s="15">
        <v>339</v>
      </c>
      <c r="J10" s="15">
        <v>310</v>
      </c>
      <c r="K10" s="15">
        <v>306</v>
      </c>
      <c r="L10" s="15">
        <v>342</v>
      </c>
      <c r="M10" s="16">
        <v>378</v>
      </c>
      <c r="N10" s="15">
        <v>10.526315789473696</v>
      </c>
      <c r="O10" s="17">
        <v>11.504424778761058</v>
      </c>
      <c r="Q10" s="15">
        <v>1349</v>
      </c>
      <c r="R10" s="344">
        <v>1026</v>
      </c>
      <c r="S10" s="15">
        <v>-23.943661971830988</v>
      </c>
    </row>
    <row r="11" spans="3:19" s="36" customFormat="1" ht="14.25">
      <c r="C11" s="36" t="s">
        <v>21</v>
      </c>
      <c r="D11" s="21">
        <v>2395</v>
      </c>
      <c r="E11" s="21">
        <v>1131</v>
      </c>
      <c r="F11" s="21"/>
      <c r="G11" s="21">
        <v>387</v>
      </c>
      <c r="H11" s="21">
        <v>297</v>
      </c>
      <c r="I11" s="21">
        <v>227</v>
      </c>
      <c r="J11" s="21">
        <v>219</v>
      </c>
      <c r="K11" s="21">
        <v>215</v>
      </c>
      <c r="L11" s="21">
        <v>241</v>
      </c>
      <c r="M11" s="77">
        <v>269</v>
      </c>
      <c r="N11" s="21">
        <v>11.618257261410792</v>
      </c>
      <c r="O11" s="75">
        <v>18.502202643171817</v>
      </c>
      <c r="Q11" s="21">
        <v>912</v>
      </c>
      <c r="R11" s="132">
        <v>725</v>
      </c>
      <c r="S11" s="21">
        <v>-20.504385964912288</v>
      </c>
    </row>
    <row r="12" spans="3:19" s="36" customFormat="1" ht="14.25">
      <c r="C12" s="36" t="s">
        <v>22</v>
      </c>
      <c r="D12" s="21">
        <v>1426</v>
      </c>
      <c r="E12" s="21">
        <v>528</v>
      </c>
      <c r="F12" s="21"/>
      <c r="G12" s="21">
        <v>192</v>
      </c>
      <c r="H12" s="21">
        <v>134</v>
      </c>
      <c r="I12" s="21">
        <v>112</v>
      </c>
      <c r="J12" s="21">
        <v>91</v>
      </c>
      <c r="K12" s="21">
        <v>91</v>
      </c>
      <c r="L12" s="21">
        <v>101</v>
      </c>
      <c r="M12" s="77">
        <v>109</v>
      </c>
      <c r="N12" s="21">
        <v>7.920792079207928</v>
      </c>
      <c r="O12" s="75">
        <v>-2.67857142857143</v>
      </c>
      <c r="Q12" s="21">
        <v>437</v>
      </c>
      <c r="R12" s="346">
        <v>301</v>
      </c>
      <c r="S12" s="21">
        <v>-31.12128146453089</v>
      </c>
    </row>
    <row r="13" spans="3:21" ht="15">
      <c r="C13" s="33"/>
      <c r="D13" s="21"/>
      <c r="M13" s="153"/>
      <c r="R13" s="16"/>
      <c r="T13" s="31"/>
      <c r="U13" s="31"/>
    </row>
    <row r="14" spans="1:19" s="24" customFormat="1" ht="15">
      <c r="A14" s="90" t="s">
        <v>29</v>
      </c>
      <c r="D14" s="15"/>
      <c r="E14" s="15"/>
      <c r="F14" s="15"/>
      <c r="G14" s="15"/>
      <c r="H14" s="15"/>
      <c r="I14" s="15"/>
      <c r="J14" s="15"/>
      <c r="K14" s="15"/>
      <c r="L14" s="15"/>
      <c r="M14" s="152"/>
      <c r="N14" s="15"/>
      <c r="O14" s="15"/>
      <c r="Q14" s="15"/>
      <c r="R14" s="152"/>
      <c r="S14" s="15"/>
    </row>
    <row r="15" spans="2:19" s="31" customFormat="1" ht="15">
      <c r="B15" s="31" t="s">
        <v>16</v>
      </c>
      <c r="D15" s="15">
        <v>210460</v>
      </c>
      <c r="E15" s="15">
        <v>220645</v>
      </c>
      <c r="F15" s="15"/>
      <c r="G15" s="15">
        <v>219123</v>
      </c>
      <c r="H15" s="15">
        <v>221667</v>
      </c>
      <c r="I15" s="15">
        <v>222325</v>
      </c>
      <c r="J15" s="15">
        <v>221462</v>
      </c>
      <c r="K15" s="15">
        <v>224393</v>
      </c>
      <c r="L15" s="15">
        <v>232950</v>
      </c>
      <c r="M15" s="345">
        <v>237792</v>
      </c>
      <c r="N15" s="15">
        <v>2.0785576303927966</v>
      </c>
      <c r="O15" s="17">
        <v>6.956932418756323</v>
      </c>
      <c r="Q15" s="15">
        <v>220457</v>
      </c>
      <c r="R15" s="344">
        <v>231295</v>
      </c>
      <c r="S15" s="15">
        <v>4.916151449035411</v>
      </c>
    </row>
    <row r="16" spans="3:19" s="36" customFormat="1" ht="14.25">
      <c r="C16" s="36" t="s">
        <v>17</v>
      </c>
      <c r="D16" s="21">
        <v>118614</v>
      </c>
      <c r="E16" s="21">
        <v>127832</v>
      </c>
      <c r="F16" s="21"/>
      <c r="G16" s="21">
        <v>128695</v>
      </c>
      <c r="H16" s="21">
        <v>127447</v>
      </c>
      <c r="I16" s="21">
        <v>127454</v>
      </c>
      <c r="J16" s="21">
        <v>128152</v>
      </c>
      <c r="K16" s="21">
        <v>132388</v>
      </c>
      <c r="L16" s="21">
        <v>138617</v>
      </c>
      <c r="M16" s="348">
        <v>145902</v>
      </c>
      <c r="N16" s="21">
        <v>5.255488143589893</v>
      </c>
      <c r="O16" s="75">
        <v>14.474241687196955</v>
      </c>
      <c r="Q16" s="21">
        <v>127692</v>
      </c>
      <c r="R16" s="348">
        <v>138696</v>
      </c>
      <c r="S16" s="21">
        <v>8.617611126773795</v>
      </c>
    </row>
    <row r="17" spans="3:19" s="36" customFormat="1" ht="14.25">
      <c r="C17" s="36" t="s">
        <v>18</v>
      </c>
      <c r="D17" s="21">
        <v>39818</v>
      </c>
      <c r="E17" s="21">
        <v>41782</v>
      </c>
      <c r="F17" s="21"/>
      <c r="G17" s="21">
        <v>41384</v>
      </c>
      <c r="H17" s="21">
        <v>42582</v>
      </c>
      <c r="I17" s="21">
        <v>42410</v>
      </c>
      <c r="J17" s="21">
        <v>41697</v>
      </c>
      <c r="K17" s="21">
        <v>42548</v>
      </c>
      <c r="L17" s="21">
        <v>43195</v>
      </c>
      <c r="M17" s="348">
        <v>40880</v>
      </c>
      <c r="N17" s="21">
        <v>-5.359416599143419</v>
      </c>
      <c r="O17" s="75">
        <v>-3.607639707616128</v>
      </c>
      <c r="Q17" s="21">
        <v>41806</v>
      </c>
      <c r="R17" s="348">
        <v>41862</v>
      </c>
      <c r="S17" s="21">
        <v>0.1339520642969827</v>
      </c>
    </row>
    <row r="18" spans="3:19" s="36" customFormat="1" ht="14.25">
      <c r="C18" s="36" t="s">
        <v>19</v>
      </c>
      <c r="D18" s="21">
        <v>52028</v>
      </c>
      <c r="E18" s="21">
        <v>51031</v>
      </c>
      <c r="F18" s="21"/>
      <c r="G18" s="21">
        <v>49044</v>
      </c>
      <c r="H18" s="21">
        <v>51638</v>
      </c>
      <c r="I18" s="21">
        <v>52461</v>
      </c>
      <c r="J18" s="21">
        <v>51613</v>
      </c>
      <c r="K18" s="21">
        <v>49457</v>
      </c>
      <c r="L18" s="21">
        <v>51138</v>
      </c>
      <c r="M18" s="348">
        <v>51010</v>
      </c>
      <c r="N18" s="21">
        <v>-0.25030310141186396</v>
      </c>
      <c r="O18" s="75">
        <v>-2.7658641657612337</v>
      </c>
      <c r="Q18" s="21">
        <v>50959</v>
      </c>
      <c r="R18" s="348">
        <v>50737</v>
      </c>
      <c r="S18" s="21">
        <v>-0.43564434152946196</v>
      </c>
    </row>
    <row r="19" spans="2:19" s="31" customFormat="1" ht="15">
      <c r="B19" s="31" t="s">
        <v>20</v>
      </c>
      <c r="D19" s="15">
        <v>199865</v>
      </c>
      <c r="E19" s="15">
        <v>204336</v>
      </c>
      <c r="F19" s="15"/>
      <c r="G19" s="15">
        <v>203691</v>
      </c>
      <c r="H19" s="15">
        <v>206050</v>
      </c>
      <c r="I19" s="15">
        <v>205904</v>
      </c>
      <c r="J19" s="15">
        <v>203560</v>
      </c>
      <c r="K19" s="15">
        <v>206483</v>
      </c>
      <c r="L19" s="15">
        <v>214221</v>
      </c>
      <c r="M19" s="345">
        <v>218581</v>
      </c>
      <c r="N19" s="15">
        <v>2.0352813216258037</v>
      </c>
      <c r="O19" s="17">
        <v>6.15675266143445</v>
      </c>
      <c r="Q19" s="15">
        <v>204709</v>
      </c>
      <c r="R19" s="345">
        <v>212813</v>
      </c>
      <c r="S19" s="15">
        <v>3.958790282791669</v>
      </c>
    </row>
    <row r="20" spans="3:19" s="36" customFormat="1" ht="14.25">
      <c r="C20" s="36" t="s">
        <v>21</v>
      </c>
      <c r="D20" s="21">
        <v>161379</v>
      </c>
      <c r="E20" s="21">
        <v>178064</v>
      </c>
      <c r="F20" s="21"/>
      <c r="G20" s="21">
        <v>175464</v>
      </c>
      <c r="H20" s="21">
        <v>177983</v>
      </c>
      <c r="I20" s="21">
        <v>179319</v>
      </c>
      <c r="J20" s="21">
        <v>180701</v>
      </c>
      <c r="K20" s="21">
        <v>181335</v>
      </c>
      <c r="L20" s="21">
        <v>182951</v>
      </c>
      <c r="M20" s="348">
        <v>184815</v>
      </c>
      <c r="N20" s="21">
        <v>1.0188520423501268</v>
      </c>
      <c r="O20" s="75">
        <v>3.0649289813126313</v>
      </c>
      <c r="Q20" s="21">
        <v>177221</v>
      </c>
      <c r="R20" s="348">
        <v>182950</v>
      </c>
      <c r="S20" s="21">
        <v>3.232686871194712</v>
      </c>
    </row>
    <row r="21" spans="3:19" s="36" customFormat="1" ht="14.25">
      <c r="C21" s="36" t="s">
        <v>22</v>
      </c>
      <c r="D21" s="21">
        <v>38486</v>
      </c>
      <c r="E21" s="21">
        <v>26272</v>
      </c>
      <c r="F21" s="21"/>
      <c r="G21" s="21">
        <v>28227</v>
      </c>
      <c r="H21" s="21">
        <v>28067</v>
      </c>
      <c r="I21" s="21">
        <v>26585</v>
      </c>
      <c r="J21" s="21">
        <v>22859</v>
      </c>
      <c r="K21" s="21">
        <v>25148</v>
      </c>
      <c r="L21" s="21">
        <v>31270</v>
      </c>
      <c r="M21" s="348">
        <v>33766</v>
      </c>
      <c r="N21" s="21">
        <v>7.982091461464669</v>
      </c>
      <c r="O21" s="75">
        <v>27.01147263494452</v>
      </c>
      <c r="Q21" s="21">
        <v>27488</v>
      </c>
      <c r="R21" s="348">
        <v>29863</v>
      </c>
      <c r="S21" s="21">
        <v>8.640133876600697</v>
      </c>
    </row>
    <row r="22" spans="3:18" ht="14.25">
      <c r="C22" s="6"/>
      <c r="D22" s="76"/>
      <c r="M22" s="153"/>
      <c r="R22" s="153"/>
    </row>
    <row r="23" spans="1:19" s="27" customFormat="1" ht="15">
      <c r="A23" s="48" t="s">
        <v>28</v>
      </c>
      <c r="D23" s="54"/>
      <c r="E23" s="54"/>
      <c r="F23" s="54"/>
      <c r="G23" s="54"/>
      <c r="H23" s="54"/>
      <c r="I23" s="54"/>
      <c r="J23" s="54"/>
      <c r="K23" s="54"/>
      <c r="L23" s="54"/>
      <c r="M23" s="330"/>
      <c r="N23" s="54"/>
      <c r="O23" s="54"/>
      <c r="Q23" s="54"/>
      <c r="R23" s="330"/>
      <c r="S23" s="54"/>
    </row>
    <row r="24" spans="1:19" s="57" customFormat="1" ht="15">
      <c r="A24" s="57" t="s">
        <v>181</v>
      </c>
      <c r="D24" s="54">
        <v>2.04</v>
      </c>
      <c r="E24" s="54">
        <v>2.02</v>
      </c>
      <c r="F24" s="54"/>
      <c r="G24" s="54">
        <v>1.99</v>
      </c>
      <c r="H24" s="119">
        <v>2.01</v>
      </c>
      <c r="I24" s="119">
        <v>2.03</v>
      </c>
      <c r="J24" s="119">
        <v>2.02</v>
      </c>
      <c r="K24" s="119">
        <v>1.93</v>
      </c>
      <c r="L24" s="119">
        <v>1.84</v>
      </c>
      <c r="M24" s="349">
        <v>1.8</v>
      </c>
      <c r="N24" s="54">
        <v>-0.04</v>
      </c>
      <c r="O24" s="54">
        <v>-0.23</v>
      </c>
      <c r="Q24" s="119">
        <v>2.02</v>
      </c>
      <c r="R24" s="347">
        <v>1.86</v>
      </c>
      <c r="S24" s="54">
        <v>-0.16</v>
      </c>
    </row>
    <row r="25" spans="2:19" s="27" customFormat="1" ht="15">
      <c r="B25" s="27" t="s">
        <v>51</v>
      </c>
      <c r="D25" s="54">
        <v>3.86</v>
      </c>
      <c r="E25" s="54">
        <v>2.78</v>
      </c>
      <c r="F25" s="54"/>
      <c r="G25" s="54">
        <v>3.06</v>
      </c>
      <c r="H25" s="54">
        <v>2.79</v>
      </c>
      <c r="I25" s="54">
        <v>2.64</v>
      </c>
      <c r="J25" s="54">
        <v>2.57</v>
      </c>
      <c r="K25" s="54">
        <v>2.48</v>
      </c>
      <c r="L25" s="54">
        <v>2.43</v>
      </c>
      <c r="M25" s="347">
        <v>2.43</v>
      </c>
      <c r="N25" s="54">
        <v>0</v>
      </c>
      <c r="O25" s="54">
        <v>-0.21</v>
      </c>
      <c r="Q25" s="54">
        <v>2.84</v>
      </c>
      <c r="R25" s="347">
        <v>2.45</v>
      </c>
      <c r="S25" s="54">
        <v>-0.39</v>
      </c>
    </row>
    <row r="26" spans="3:19" s="56" customFormat="1" ht="14.25">
      <c r="C26" s="56" t="s">
        <v>17</v>
      </c>
      <c r="D26" s="51">
        <v>4.25</v>
      </c>
      <c r="E26" s="51">
        <v>3.2</v>
      </c>
      <c r="F26" s="51"/>
      <c r="G26" s="51">
        <v>3.49</v>
      </c>
      <c r="H26" s="51">
        <v>3.2</v>
      </c>
      <c r="I26" s="51">
        <v>3.06</v>
      </c>
      <c r="J26" s="51">
        <v>3</v>
      </c>
      <c r="K26" s="51">
        <v>2.86</v>
      </c>
      <c r="L26" s="51">
        <v>2.85</v>
      </c>
      <c r="M26" s="346">
        <v>2.74</v>
      </c>
      <c r="N26" s="51">
        <v>-0.11</v>
      </c>
      <c r="O26" s="51">
        <v>-0.32</v>
      </c>
      <c r="Q26" s="51">
        <v>3.26</v>
      </c>
      <c r="R26" s="346">
        <v>2.82</v>
      </c>
      <c r="S26" s="51">
        <v>-0.44</v>
      </c>
    </row>
    <row r="27" spans="3:19" s="56" customFormat="1" ht="14.25">
      <c r="C27" s="56" t="s">
        <v>18</v>
      </c>
      <c r="D27" s="51">
        <v>2.32</v>
      </c>
      <c r="E27" s="51">
        <v>0.91</v>
      </c>
      <c r="F27" s="51"/>
      <c r="G27" s="51">
        <v>1.05</v>
      </c>
      <c r="H27" s="51">
        <v>0.9</v>
      </c>
      <c r="I27" s="51">
        <v>0.88</v>
      </c>
      <c r="J27" s="51">
        <v>0.78</v>
      </c>
      <c r="K27" s="51">
        <v>0.71</v>
      </c>
      <c r="L27" s="51">
        <v>0.76</v>
      </c>
      <c r="M27" s="346">
        <v>0.95</v>
      </c>
      <c r="N27" s="51">
        <v>0.19</v>
      </c>
      <c r="O27" s="51">
        <v>0.06999999999999995</v>
      </c>
      <c r="Q27" s="51">
        <v>0.95</v>
      </c>
      <c r="R27" s="346">
        <v>0.81</v>
      </c>
      <c r="S27" s="51">
        <v>-0.14</v>
      </c>
    </row>
    <row r="28" spans="3:19" s="56" customFormat="1" ht="14.25">
      <c r="C28" s="56" t="s">
        <v>19</v>
      </c>
      <c r="D28" s="51">
        <v>4.11</v>
      </c>
      <c r="E28" s="51">
        <v>3.26</v>
      </c>
      <c r="F28" s="51"/>
      <c r="G28" s="51">
        <v>3.65</v>
      </c>
      <c r="H28" s="51">
        <v>3.34</v>
      </c>
      <c r="I28" s="51">
        <v>3.05</v>
      </c>
      <c r="J28" s="51">
        <v>2.97</v>
      </c>
      <c r="K28" s="51">
        <v>2.98</v>
      </c>
      <c r="L28" s="51">
        <v>2.69</v>
      </c>
      <c r="M28" s="346">
        <v>2.73</v>
      </c>
      <c r="N28" s="51">
        <v>0.04</v>
      </c>
      <c r="O28" s="51">
        <v>-0.32</v>
      </c>
      <c r="Q28" s="51">
        <v>3.35</v>
      </c>
      <c r="R28" s="346">
        <v>2.79</v>
      </c>
      <c r="S28" s="51">
        <v>-0.56</v>
      </c>
    </row>
    <row r="29" spans="2:19" s="27" customFormat="1" ht="15">
      <c r="B29" s="27" t="s">
        <v>52</v>
      </c>
      <c r="D29" s="54">
        <v>1.91</v>
      </c>
      <c r="E29" s="54">
        <v>0.81</v>
      </c>
      <c r="F29" s="54"/>
      <c r="G29" s="54">
        <v>1.15</v>
      </c>
      <c r="H29" s="54">
        <v>0.84</v>
      </c>
      <c r="I29" s="54">
        <v>0.65</v>
      </c>
      <c r="J29" s="54">
        <v>0.6</v>
      </c>
      <c r="K29" s="54">
        <v>0.6</v>
      </c>
      <c r="L29" s="54">
        <v>0.64</v>
      </c>
      <c r="M29" s="347">
        <v>0.69</v>
      </c>
      <c r="N29" s="54">
        <v>0.04999999999999993</v>
      </c>
      <c r="O29" s="54">
        <v>0.039999999999999925</v>
      </c>
      <c r="Q29" s="54">
        <v>0.88</v>
      </c>
      <c r="R29" s="347">
        <v>0.64</v>
      </c>
      <c r="S29" s="54">
        <v>-0.24</v>
      </c>
    </row>
    <row r="30" spans="3:19" s="56" customFormat="1" ht="14.25">
      <c r="C30" s="56" t="s">
        <v>21</v>
      </c>
      <c r="D30" s="51">
        <v>1.48</v>
      </c>
      <c r="E30" s="51">
        <v>0.64</v>
      </c>
      <c r="F30" s="51"/>
      <c r="G30" s="51">
        <v>0.9</v>
      </c>
      <c r="H30" s="51">
        <v>0.67</v>
      </c>
      <c r="I30" s="51">
        <v>0.5</v>
      </c>
      <c r="J30" s="51">
        <v>0.48</v>
      </c>
      <c r="K30" s="51">
        <v>0.48</v>
      </c>
      <c r="L30" s="51">
        <v>0.53</v>
      </c>
      <c r="M30" s="346">
        <v>0.58</v>
      </c>
      <c r="N30" s="51">
        <v>0.04999999999999993</v>
      </c>
      <c r="O30" s="51">
        <v>0.08</v>
      </c>
      <c r="Q30" s="51">
        <v>0.69</v>
      </c>
      <c r="R30" s="346">
        <v>0.53</v>
      </c>
      <c r="S30" s="51">
        <v>-0.16</v>
      </c>
    </row>
    <row r="31" spans="3:19" s="56" customFormat="1" ht="14.25">
      <c r="C31" s="56" t="s">
        <v>22</v>
      </c>
      <c r="D31" s="51">
        <v>3.7</v>
      </c>
      <c r="E31" s="51">
        <v>2.02</v>
      </c>
      <c r="F31" s="51"/>
      <c r="G31" s="51">
        <v>2.76</v>
      </c>
      <c r="H31" s="51">
        <v>1.9</v>
      </c>
      <c r="I31" s="51">
        <v>1.68</v>
      </c>
      <c r="J31" s="51">
        <v>1.58</v>
      </c>
      <c r="K31" s="51">
        <v>1.46</v>
      </c>
      <c r="L31" s="51">
        <v>1.3</v>
      </c>
      <c r="M31" s="346">
        <v>1.28</v>
      </c>
      <c r="N31" s="51">
        <v>-0.02</v>
      </c>
      <c r="O31" s="51">
        <v>-0.4</v>
      </c>
      <c r="Q31" s="51">
        <v>2.14</v>
      </c>
      <c r="R31" s="346">
        <v>1.35</v>
      </c>
      <c r="S31" s="51">
        <v>-0.79</v>
      </c>
    </row>
    <row r="32" spans="13:18" ht="15">
      <c r="M32" s="16"/>
      <c r="R32" s="153"/>
    </row>
    <row r="33" ht="14.25">
      <c r="M33" s="153"/>
    </row>
  </sheetData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24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S16" sqref="S16"/>
    </sheetView>
  </sheetViews>
  <sheetFormatPr defaultColWidth="9.140625" defaultRowHeight="12.75"/>
  <cols>
    <col min="1" max="2" width="2.8515625" style="22" customWidth="1"/>
    <col min="3" max="3" width="46.57421875" style="10" customWidth="1"/>
    <col min="4" max="4" width="8.421875" style="76" customWidth="1"/>
    <col min="5" max="5" width="8.421875" style="75" customWidth="1"/>
    <col min="6" max="6" width="3.7109375" style="75" customWidth="1"/>
    <col min="7" max="12" width="8.421875" style="75" customWidth="1"/>
    <col min="13" max="13" width="8.421875" style="122" customWidth="1"/>
    <col min="14" max="15" width="9.421875" style="75" customWidth="1"/>
    <col min="16" max="16" width="3.28125" style="75" customWidth="1"/>
    <col min="17" max="17" width="9.421875" style="75" customWidth="1"/>
    <col min="18" max="18" width="9.421875" style="122" customWidth="1"/>
    <col min="19" max="19" width="9.421875" style="75" customWidth="1"/>
    <col min="20" max="16384" width="9.140625" style="22" customWidth="1"/>
  </cols>
  <sheetData>
    <row r="1" spans="1:19" s="42" customFormat="1" ht="20.25">
      <c r="A1" s="41" t="s">
        <v>25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45"/>
      <c r="Q2" s="74" t="s">
        <v>393</v>
      </c>
      <c r="R2" s="74" t="s">
        <v>394</v>
      </c>
      <c r="S2" s="74" t="s">
        <v>395</v>
      </c>
    </row>
    <row r="3" spans="1:19" s="18" customFormat="1" ht="8.2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17"/>
      <c r="Q3" s="17"/>
      <c r="R3" s="128"/>
      <c r="S3" s="17"/>
    </row>
    <row r="4" spans="1:19" s="18" customFormat="1" ht="15">
      <c r="A4" s="47" t="s">
        <v>108</v>
      </c>
      <c r="D4" s="17"/>
      <c r="E4" s="17"/>
      <c r="F4" s="17"/>
      <c r="G4" s="17"/>
      <c r="H4" s="17"/>
      <c r="I4" s="17"/>
      <c r="J4" s="17"/>
      <c r="K4" s="17"/>
      <c r="L4" s="17"/>
      <c r="M4" s="148"/>
      <c r="N4" s="17"/>
      <c r="O4" s="17"/>
      <c r="P4" s="17"/>
      <c r="Q4" s="17"/>
      <c r="R4" s="148"/>
      <c r="S4" s="17"/>
    </row>
    <row r="5" spans="1:19" s="18" customFormat="1" ht="15">
      <c r="A5" s="31" t="s">
        <v>25</v>
      </c>
      <c r="D5" s="17">
        <v>1730</v>
      </c>
      <c r="E5" s="17">
        <v>2148</v>
      </c>
      <c r="F5" s="17"/>
      <c r="G5" s="17">
        <v>586</v>
      </c>
      <c r="H5" s="17">
        <v>680</v>
      </c>
      <c r="I5" s="17">
        <v>437</v>
      </c>
      <c r="J5" s="17">
        <v>445</v>
      </c>
      <c r="K5" s="17">
        <v>647</v>
      </c>
      <c r="L5" s="17">
        <v>748</v>
      </c>
      <c r="M5" s="128">
        <v>730</v>
      </c>
      <c r="N5" s="17">
        <v>-2.4064171122994638</v>
      </c>
      <c r="O5" s="17">
        <v>67.04805491990847</v>
      </c>
      <c r="P5" s="17"/>
      <c r="Q5" s="17">
        <v>1703</v>
      </c>
      <c r="R5" s="128">
        <v>2125</v>
      </c>
      <c r="S5" s="17">
        <v>24.779800352319437</v>
      </c>
    </row>
    <row r="6" spans="2:19" s="18" customFormat="1" ht="15">
      <c r="B6" s="31" t="s">
        <v>96</v>
      </c>
      <c r="D6" s="17">
        <v>1274</v>
      </c>
      <c r="E6" s="17">
        <v>1394</v>
      </c>
      <c r="F6" s="17"/>
      <c r="G6" s="17">
        <v>317</v>
      </c>
      <c r="H6" s="17">
        <v>358</v>
      </c>
      <c r="I6" s="17">
        <v>361</v>
      </c>
      <c r="J6" s="17">
        <v>358</v>
      </c>
      <c r="K6" s="17">
        <v>341</v>
      </c>
      <c r="L6" s="17">
        <v>358</v>
      </c>
      <c r="M6" s="128">
        <v>340</v>
      </c>
      <c r="N6" s="17">
        <v>-5.027932960893855</v>
      </c>
      <c r="O6" s="17">
        <v>-5.8171745152354575</v>
      </c>
      <c r="P6" s="17"/>
      <c r="Q6" s="17">
        <v>1036</v>
      </c>
      <c r="R6" s="128">
        <v>1039</v>
      </c>
      <c r="S6" s="17">
        <v>0.28957528957529455</v>
      </c>
    </row>
    <row r="7" spans="3:19" ht="14.25">
      <c r="C7" s="33" t="s">
        <v>30</v>
      </c>
      <c r="D7" s="75">
        <v>152</v>
      </c>
      <c r="E7" s="75">
        <v>170</v>
      </c>
      <c r="G7" s="75">
        <v>28</v>
      </c>
      <c r="H7" s="75">
        <v>50</v>
      </c>
      <c r="I7" s="75">
        <v>51</v>
      </c>
      <c r="J7" s="75">
        <v>41</v>
      </c>
      <c r="K7" s="75">
        <v>42</v>
      </c>
      <c r="L7" s="75">
        <v>42</v>
      </c>
      <c r="M7" s="122">
        <v>45</v>
      </c>
      <c r="N7" s="138">
        <v>7.14285714285714</v>
      </c>
      <c r="O7" s="75">
        <v>-11.764705882352944</v>
      </c>
      <c r="Q7" s="75">
        <v>129</v>
      </c>
      <c r="R7" s="122">
        <v>129</v>
      </c>
      <c r="S7" s="75">
        <v>0</v>
      </c>
    </row>
    <row r="8" spans="3:19" ht="14.25">
      <c r="C8" s="33" t="s">
        <v>31</v>
      </c>
      <c r="D8" s="75">
        <v>90</v>
      </c>
      <c r="E8" s="75">
        <v>146</v>
      </c>
      <c r="G8" s="75">
        <v>17</v>
      </c>
      <c r="H8" s="75">
        <v>27</v>
      </c>
      <c r="I8" s="75">
        <v>43</v>
      </c>
      <c r="J8" s="75">
        <v>59</v>
      </c>
      <c r="K8" s="75">
        <v>27</v>
      </c>
      <c r="L8" s="75">
        <v>29</v>
      </c>
      <c r="M8" s="122">
        <v>38</v>
      </c>
      <c r="N8" s="75">
        <v>31.034482758620683</v>
      </c>
      <c r="O8" s="75">
        <v>-11.627906976744185</v>
      </c>
      <c r="Q8" s="75">
        <v>87</v>
      </c>
      <c r="R8" s="122">
        <v>94</v>
      </c>
      <c r="S8" s="75">
        <v>8.045977011494255</v>
      </c>
    </row>
    <row r="9" spans="3:19" ht="14.25">
      <c r="C9" s="33" t="s">
        <v>32</v>
      </c>
      <c r="D9" s="75">
        <v>225</v>
      </c>
      <c r="E9" s="75">
        <v>244</v>
      </c>
      <c r="G9" s="75">
        <v>74</v>
      </c>
      <c r="H9" s="75">
        <v>59</v>
      </c>
      <c r="I9" s="75">
        <v>56</v>
      </c>
      <c r="J9" s="75">
        <v>55</v>
      </c>
      <c r="K9" s="75">
        <v>59</v>
      </c>
      <c r="L9" s="75">
        <v>57</v>
      </c>
      <c r="M9" s="122">
        <v>55</v>
      </c>
      <c r="N9" s="75">
        <v>-3.508771929824561</v>
      </c>
      <c r="O9" s="75">
        <v>-1.7857142857142905</v>
      </c>
      <c r="Q9" s="75">
        <v>189</v>
      </c>
      <c r="R9" s="122">
        <v>171</v>
      </c>
      <c r="S9" s="75">
        <v>-9.523809523809524</v>
      </c>
    </row>
    <row r="10" spans="3:19" ht="14.25">
      <c r="C10" s="33" t="s">
        <v>33</v>
      </c>
      <c r="D10" s="75">
        <v>299</v>
      </c>
      <c r="E10" s="75">
        <v>375</v>
      </c>
      <c r="G10" s="75">
        <v>96</v>
      </c>
      <c r="H10" s="75">
        <v>108</v>
      </c>
      <c r="I10" s="75">
        <v>86</v>
      </c>
      <c r="J10" s="75">
        <v>85</v>
      </c>
      <c r="K10" s="75">
        <v>100</v>
      </c>
      <c r="L10" s="75">
        <v>101</v>
      </c>
      <c r="M10" s="122">
        <v>80</v>
      </c>
      <c r="N10" s="75">
        <v>-20.79207920792079</v>
      </c>
      <c r="O10" s="75">
        <v>-6.976744186046513</v>
      </c>
      <c r="Q10" s="75">
        <v>290</v>
      </c>
      <c r="R10" s="122">
        <v>281</v>
      </c>
      <c r="S10" s="75">
        <v>-3.103448275862064</v>
      </c>
    </row>
    <row r="11" spans="3:19" ht="14.25">
      <c r="C11" s="33" t="s">
        <v>34</v>
      </c>
      <c r="D11" s="75">
        <v>49</v>
      </c>
      <c r="E11" s="75">
        <v>57</v>
      </c>
      <c r="G11" s="75">
        <v>15</v>
      </c>
      <c r="H11" s="75">
        <v>14</v>
      </c>
      <c r="I11" s="75">
        <v>14</v>
      </c>
      <c r="J11" s="75">
        <v>14</v>
      </c>
      <c r="K11" s="75">
        <v>13</v>
      </c>
      <c r="L11" s="75">
        <v>16</v>
      </c>
      <c r="M11" s="122">
        <v>14</v>
      </c>
      <c r="N11" s="75">
        <v>-12.5</v>
      </c>
      <c r="O11" s="75">
        <v>0</v>
      </c>
      <c r="Q11" s="75">
        <v>43</v>
      </c>
      <c r="R11" s="122">
        <v>43</v>
      </c>
      <c r="S11" s="138">
        <v>0</v>
      </c>
    </row>
    <row r="12" spans="3:19" ht="14.25">
      <c r="C12" s="33" t="s">
        <v>35</v>
      </c>
      <c r="D12" s="75">
        <v>81</v>
      </c>
      <c r="E12" s="75">
        <v>84</v>
      </c>
      <c r="G12" s="75">
        <v>20</v>
      </c>
      <c r="H12" s="75">
        <v>22</v>
      </c>
      <c r="I12" s="75">
        <v>21</v>
      </c>
      <c r="J12" s="75">
        <v>21</v>
      </c>
      <c r="K12" s="75">
        <v>21</v>
      </c>
      <c r="L12" s="75">
        <v>22</v>
      </c>
      <c r="M12" s="122">
        <v>21</v>
      </c>
      <c r="N12" s="75">
        <v>-4.545454545454541</v>
      </c>
      <c r="O12" s="75">
        <v>0</v>
      </c>
      <c r="Q12" s="75">
        <v>63</v>
      </c>
      <c r="R12" s="122">
        <v>64</v>
      </c>
      <c r="S12" s="75">
        <v>1.5873015873015817</v>
      </c>
    </row>
    <row r="13" spans="3:19" ht="15.75" customHeight="1">
      <c r="C13" s="33" t="s">
        <v>36</v>
      </c>
      <c r="D13" s="75">
        <v>143</v>
      </c>
      <c r="E13" s="75">
        <v>143</v>
      </c>
      <c r="G13" s="75">
        <v>33</v>
      </c>
      <c r="H13" s="75">
        <v>37</v>
      </c>
      <c r="I13" s="75">
        <v>37</v>
      </c>
      <c r="J13" s="75">
        <v>36</v>
      </c>
      <c r="K13" s="75">
        <v>33</v>
      </c>
      <c r="L13" s="75">
        <v>36</v>
      </c>
      <c r="M13" s="122">
        <v>35</v>
      </c>
      <c r="N13" s="75">
        <v>-2.777777777777779</v>
      </c>
      <c r="O13" s="75">
        <v>-5.405405405405405</v>
      </c>
      <c r="Q13" s="75">
        <v>107</v>
      </c>
      <c r="R13" s="122">
        <v>104</v>
      </c>
      <c r="S13" s="75">
        <v>-2.8037383177570097</v>
      </c>
    </row>
    <row r="14" spans="3:19" ht="14.25">
      <c r="C14" s="33" t="s">
        <v>37</v>
      </c>
      <c r="D14" s="75">
        <v>32</v>
      </c>
      <c r="E14" s="75">
        <v>20</v>
      </c>
      <c r="G14" s="75">
        <v>5</v>
      </c>
      <c r="H14" s="75">
        <v>6</v>
      </c>
      <c r="I14" s="75">
        <v>5</v>
      </c>
      <c r="J14" s="75">
        <v>4</v>
      </c>
      <c r="K14" s="75">
        <v>5</v>
      </c>
      <c r="L14" s="75">
        <v>6</v>
      </c>
      <c r="M14" s="122">
        <v>5</v>
      </c>
      <c r="N14" s="75">
        <v>-16.666666666666664</v>
      </c>
      <c r="O14" s="75">
        <v>0</v>
      </c>
      <c r="Q14" s="75">
        <v>16</v>
      </c>
      <c r="R14" s="122">
        <v>16</v>
      </c>
      <c r="S14" s="138">
        <v>0</v>
      </c>
    </row>
    <row r="15" spans="3:19" ht="14.25">
      <c r="C15" s="33" t="s">
        <v>38</v>
      </c>
      <c r="D15" s="75">
        <v>137</v>
      </c>
      <c r="E15" s="75">
        <v>101</v>
      </c>
      <c r="G15" s="75">
        <v>16</v>
      </c>
      <c r="H15" s="75">
        <v>21</v>
      </c>
      <c r="I15" s="75">
        <v>34</v>
      </c>
      <c r="J15" s="75">
        <v>30</v>
      </c>
      <c r="K15" s="75">
        <v>27</v>
      </c>
      <c r="L15" s="75">
        <v>34</v>
      </c>
      <c r="M15" s="122">
        <v>31</v>
      </c>
      <c r="N15" s="75">
        <v>-8.823529411764708</v>
      </c>
      <c r="O15" s="75">
        <v>-8.823529411764708</v>
      </c>
      <c r="Q15" s="75">
        <v>71</v>
      </c>
      <c r="R15" s="122">
        <v>92</v>
      </c>
      <c r="S15" s="138">
        <v>29.5774647887324</v>
      </c>
    </row>
    <row r="16" spans="3:19" ht="14.25">
      <c r="C16" s="33" t="s">
        <v>39</v>
      </c>
      <c r="D16" s="75">
        <v>66</v>
      </c>
      <c r="E16" s="75">
        <v>54</v>
      </c>
      <c r="G16" s="75">
        <v>13</v>
      </c>
      <c r="H16" s="75">
        <v>14</v>
      </c>
      <c r="I16" s="75">
        <v>14</v>
      </c>
      <c r="J16" s="75">
        <v>13</v>
      </c>
      <c r="K16" s="75">
        <v>14</v>
      </c>
      <c r="L16" s="75">
        <v>15</v>
      </c>
      <c r="M16" s="122">
        <v>16</v>
      </c>
      <c r="N16" s="75">
        <v>6.666666666666665</v>
      </c>
      <c r="O16" s="75">
        <v>14.28571428571428</v>
      </c>
      <c r="Q16" s="75">
        <v>41</v>
      </c>
      <c r="R16" s="122">
        <v>45</v>
      </c>
      <c r="S16" s="75">
        <v>9.756097560975618</v>
      </c>
    </row>
    <row r="17" spans="2:19" s="18" customFormat="1" ht="15">
      <c r="B17" s="31" t="s">
        <v>347</v>
      </c>
      <c r="D17" s="17">
        <v>23</v>
      </c>
      <c r="E17" s="17">
        <v>433</v>
      </c>
      <c r="F17" s="17"/>
      <c r="G17" s="17">
        <v>150</v>
      </c>
      <c r="H17" s="17">
        <v>172</v>
      </c>
      <c r="I17" s="17">
        <v>56</v>
      </c>
      <c r="J17" s="17">
        <v>55</v>
      </c>
      <c r="K17" s="17">
        <v>230</v>
      </c>
      <c r="L17" s="17">
        <v>278</v>
      </c>
      <c r="M17" s="128">
        <v>223</v>
      </c>
      <c r="N17" s="139">
        <v>-19.784172661870503</v>
      </c>
      <c r="O17" s="17" t="s">
        <v>408</v>
      </c>
      <c r="P17" s="17"/>
      <c r="Q17" s="17">
        <v>378</v>
      </c>
      <c r="R17" s="128">
        <v>731</v>
      </c>
      <c r="S17" s="139">
        <v>93.3862433862434</v>
      </c>
    </row>
    <row r="18" spans="2:19" ht="15">
      <c r="B18" s="31"/>
      <c r="C18" s="33" t="s">
        <v>41</v>
      </c>
      <c r="D18" s="75">
        <v>-187</v>
      </c>
      <c r="E18" s="75">
        <v>700</v>
      </c>
      <c r="G18" s="75">
        <v>204</v>
      </c>
      <c r="H18" s="75">
        <v>234</v>
      </c>
      <c r="I18" s="75">
        <v>83</v>
      </c>
      <c r="J18" s="75">
        <v>179</v>
      </c>
      <c r="K18" s="75">
        <v>260</v>
      </c>
      <c r="L18" s="75">
        <v>266</v>
      </c>
      <c r="M18" s="122">
        <v>235</v>
      </c>
      <c r="N18" s="138">
        <v>-11.654135338345862</v>
      </c>
      <c r="O18" s="75" t="s">
        <v>408</v>
      </c>
      <c r="Q18" s="75">
        <v>521</v>
      </c>
      <c r="R18" s="122">
        <v>761</v>
      </c>
      <c r="S18" s="138">
        <v>46.065259117082526</v>
      </c>
    </row>
    <row r="19" spans="2:19" ht="15">
      <c r="B19" s="31"/>
      <c r="C19" s="33" t="s">
        <v>42</v>
      </c>
      <c r="D19" s="75">
        <v>210</v>
      </c>
      <c r="E19" s="75">
        <v>-267</v>
      </c>
      <c r="G19" s="75">
        <v>-54</v>
      </c>
      <c r="H19" s="75">
        <v>-62</v>
      </c>
      <c r="I19" s="75">
        <v>-27</v>
      </c>
      <c r="J19" s="75">
        <v>-124</v>
      </c>
      <c r="K19" s="75">
        <v>-30</v>
      </c>
      <c r="L19" s="75">
        <v>12</v>
      </c>
      <c r="M19" s="122">
        <v>-12</v>
      </c>
      <c r="N19" s="138" t="s">
        <v>405</v>
      </c>
      <c r="O19" s="75">
        <v>55.55555555555556</v>
      </c>
      <c r="Q19" s="75">
        <v>-143</v>
      </c>
      <c r="R19" s="122">
        <v>-30</v>
      </c>
      <c r="S19" s="138">
        <v>79.02097902097903</v>
      </c>
    </row>
    <row r="20" spans="2:19" s="18" customFormat="1" ht="14.25" customHeight="1">
      <c r="B20" s="31" t="s">
        <v>26</v>
      </c>
      <c r="D20" s="17">
        <v>433</v>
      </c>
      <c r="E20" s="17">
        <v>321</v>
      </c>
      <c r="F20" s="17"/>
      <c r="G20" s="17">
        <v>119</v>
      </c>
      <c r="H20" s="17">
        <v>150</v>
      </c>
      <c r="I20" s="17">
        <v>20</v>
      </c>
      <c r="J20" s="17">
        <v>32</v>
      </c>
      <c r="K20" s="17">
        <v>76</v>
      </c>
      <c r="L20" s="17">
        <v>112</v>
      </c>
      <c r="M20" s="128">
        <v>167</v>
      </c>
      <c r="N20" s="139">
        <v>49.10714285714286</v>
      </c>
      <c r="O20" s="17" t="s">
        <v>408</v>
      </c>
      <c r="P20" s="17"/>
      <c r="Q20" s="17">
        <v>289</v>
      </c>
      <c r="R20" s="128">
        <v>355</v>
      </c>
      <c r="S20" s="139">
        <v>22.837370242214526</v>
      </c>
    </row>
    <row r="21" spans="3:19" ht="14.25">
      <c r="C21" s="33" t="s">
        <v>40</v>
      </c>
      <c r="D21" s="75">
        <v>367</v>
      </c>
      <c r="E21" s="75">
        <v>254</v>
      </c>
      <c r="G21" s="75">
        <v>106</v>
      </c>
      <c r="H21" s="75">
        <v>138</v>
      </c>
      <c r="I21" s="75">
        <v>7</v>
      </c>
      <c r="J21" s="75">
        <v>3</v>
      </c>
      <c r="K21" s="75">
        <v>50</v>
      </c>
      <c r="L21" s="75">
        <v>98</v>
      </c>
      <c r="M21" s="122">
        <v>123</v>
      </c>
      <c r="N21" s="138">
        <v>25.510204081632647</v>
      </c>
      <c r="O21" s="75" t="s">
        <v>408</v>
      </c>
      <c r="Q21" s="75">
        <v>251</v>
      </c>
      <c r="R21" s="122">
        <v>271</v>
      </c>
      <c r="S21" s="138">
        <v>7.968127490039834</v>
      </c>
    </row>
    <row r="22" spans="3:19" ht="14.25">
      <c r="C22" s="33" t="s">
        <v>43</v>
      </c>
      <c r="D22" s="75">
        <v>5</v>
      </c>
      <c r="E22" s="75">
        <v>13</v>
      </c>
      <c r="G22" s="75">
        <v>0</v>
      </c>
      <c r="H22" s="75">
        <v>0</v>
      </c>
      <c r="I22" s="75">
        <v>0</v>
      </c>
      <c r="J22" s="75">
        <v>13</v>
      </c>
      <c r="K22" s="75">
        <v>14</v>
      </c>
      <c r="L22" s="75">
        <v>3</v>
      </c>
      <c r="M22" s="122">
        <v>34</v>
      </c>
      <c r="N22" s="138" t="s">
        <v>408</v>
      </c>
      <c r="O22" s="75" t="s">
        <v>405</v>
      </c>
      <c r="Q22" s="75">
        <v>0</v>
      </c>
      <c r="R22" s="122">
        <v>51</v>
      </c>
      <c r="S22" s="138" t="s">
        <v>405</v>
      </c>
    </row>
    <row r="23" spans="3:19" ht="14.25">
      <c r="C23" s="33" t="s">
        <v>44</v>
      </c>
      <c r="D23" s="75">
        <v>61</v>
      </c>
      <c r="E23" s="75">
        <v>54</v>
      </c>
      <c r="G23" s="75">
        <v>13</v>
      </c>
      <c r="H23" s="75">
        <v>12</v>
      </c>
      <c r="I23" s="75">
        <v>13</v>
      </c>
      <c r="J23" s="75">
        <v>16</v>
      </c>
      <c r="K23" s="75">
        <v>12</v>
      </c>
      <c r="L23" s="75">
        <v>11</v>
      </c>
      <c r="M23" s="122">
        <v>10</v>
      </c>
      <c r="N23" s="138">
        <v>-9.090909090909093</v>
      </c>
      <c r="O23" s="75">
        <v>-23.076923076923073</v>
      </c>
      <c r="Q23" s="75">
        <v>38</v>
      </c>
      <c r="R23" s="122">
        <v>33</v>
      </c>
      <c r="S23" s="138">
        <v>-13.157894736842103</v>
      </c>
    </row>
    <row r="24" spans="3:19" ht="14.25">
      <c r="C24" s="22"/>
      <c r="M24" s="151"/>
      <c r="N24" s="138"/>
      <c r="Q24" s="191"/>
      <c r="R24" s="151"/>
      <c r="S24" s="138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D9" sqref="D9"/>
    </sheetView>
  </sheetViews>
  <sheetFormatPr defaultColWidth="9.140625" defaultRowHeight="12.75"/>
  <cols>
    <col min="1" max="1" width="2.140625" style="22" customWidth="1"/>
    <col min="2" max="2" width="3.140625" style="22" customWidth="1"/>
    <col min="3" max="3" width="56.421875" style="10" customWidth="1"/>
    <col min="4" max="4" width="8.7109375" style="76" bestFit="1" customWidth="1"/>
    <col min="5" max="5" width="9.140625" style="75" bestFit="1" customWidth="1"/>
    <col min="6" max="6" width="3.57421875" style="75" customWidth="1"/>
    <col min="7" max="8" width="8.7109375" style="75" bestFit="1" customWidth="1"/>
    <col min="9" max="11" width="8.57421875" style="75" customWidth="1"/>
    <col min="12" max="12" width="8.7109375" style="75" bestFit="1" customWidth="1"/>
    <col min="13" max="13" width="8.7109375" style="122" bestFit="1" customWidth="1"/>
    <col min="14" max="14" width="8.00390625" style="75" bestFit="1" customWidth="1"/>
    <col min="15" max="15" width="7.7109375" style="75" customWidth="1"/>
    <col min="16" max="16" width="4.28125" style="75" customWidth="1"/>
    <col min="17" max="17" width="8.57421875" style="75" bestFit="1" customWidth="1"/>
    <col min="18" max="18" width="8.57421875" style="122" bestFit="1" customWidth="1"/>
    <col min="19" max="19" width="6.421875" style="75" bestFit="1" customWidth="1"/>
    <col min="20" max="16384" width="9.140625" style="22" customWidth="1"/>
  </cols>
  <sheetData>
    <row r="1" spans="1:19" s="42" customFormat="1" ht="20.25">
      <c r="A1" s="41" t="s">
        <v>0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60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45"/>
      <c r="Q2" s="74" t="s">
        <v>393</v>
      </c>
      <c r="R2" s="74" t="s">
        <v>394</v>
      </c>
      <c r="S2" s="74" t="s">
        <v>395</v>
      </c>
    </row>
    <row r="3" spans="1:19" s="24" customFormat="1" ht="7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32"/>
      <c r="Q3" s="17"/>
      <c r="R3" s="128"/>
      <c r="S3" s="17"/>
    </row>
    <row r="4" spans="1:19" s="24" customFormat="1" ht="14.25" customHeight="1">
      <c r="A4" s="47" t="s">
        <v>108</v>
      </c>
      <c r="D4" s="8"/>
      <c r="E4" s="17"/>
      <c r="F4" s="17"/>
      <c r="G4" s="17"/>
      <c r="H4" s="17"/>
      <c r="I4" s="17"/>
      <c r="J4" s="17"/>
      <c r="K4" s="17"/>
      <c r="L4" s="17"/>
      <c r="M4" s="148"/>
      <c r="N4" s="17"/>
      <c r="O4" s="17"/>
      <c r="P4" s="32"/>
      <c r="Q4" s="17"/>
      <c r="R4" s="148"/>
      <c r="S4" s="17"/>
    </row>
    <row r="5" spans="1:19" s="18" customFormat="1" ht="15">
      <c r="A5" s="31" t="s">
        <v>0</v>
      </c>
      <c r="D5" s="17">
        <v>2610</v>
      </c>
      <c r="E5" s="17">
        <v>2604</v>
      </c>
      <c r="F5" s="17"/>
      <c r="G5" s="17">
        <v>638</v>
      </c>
      <c r="H5" s="17">
        <v>631</v>
      </c>
      <c r="I5" s="17">
        <v>635</v>
      </c>
      <c r="J5" s="17">
        <v>700</v>
      </c>
      <c r="K5" s="17">
        <v>702</v>
      </c>
      <c r="L5" s="17">
        <v>717</v>
      </c>
      <c r="M5" s="128">
        <v>726</v>
      </c>
      <c r="N5" s="107">
        <v>1.2552301255230214</v>
      </c>
      <c r="O5" s="139">
        <v>14.330708661417324</v>
      </c>
      <c r="P5" s="17"/>
      <c r="Q5" s="17">
        <v>1904</v>
      </c>
      <c r="R5" s="128">
        <v>2145</v>
      </c>
      <c r="S5" s="139">
        <v>12.657563025210084</v>
      </c>
    </row>
    <row r="6" spans="2:19" s="18" customFormat="1" ht="15">
      <c r="B6" s="31" t="s">
        <v>45</v>
      </c>
      <c r="D6" s="17">
        <v>1256</v>
      </c>
      <c r="E6" s="17">
        <v>1292</v>
      </c>
      <c r="F6" s="17"/>
      <c r="G6" s="17">
        <v>327</v>
      </c>
      <c r="H6" s="17">
        <v>330</v>
      </c>
      <c r="I6" s="17">
        <v>322</v>
      </c>
      <c r="J6" s="17">
        <v>313</v>
      </c>
      <c r="K6" s="17">
        <v>338</v>
      </c>
      <c r="L6" s="17">
        <v>362</v>
      </c>
      <c r="M6" s="128">
        <v>360</v>
      </c>
      <c r="N6" s="107">
        <v>-0.5524861878453025</v>
      </c>
      <c r="O6" s="139">
        <v>11.801242236024834</v>
      </c>
      <c r="P6" s="17"/>
      <c r="Q6" s="17">
        <v>979</v>
      </c>
      <c r="R6" s="128">
        <v>1060</v>
      </c>
      <c r="S6" s="139">
        <v>8.273748723186936</v>
      </c>
    </row>
    <row r="7" spans="2:19" s="18" customFormat="1" ht="15">
      <c r="B7" s="31" t="s">
        <v>46</v>
      </c>
      <c r="D7" s="17">
        <v>1354</v>
      </c>
      <c r="E7" s="17">
        <v>1312</v>
      </c>
      <c r="F7" s="17"/>
      <c r="G7" s="17">
        <v>311</v>
      </c>
      <c r="H7" s="17">
        <v>301</v>
      </c>
      <c r="I7" s="17">
        <v>313</v>
      </c>
      <c r="J7" s="17">
        <v>387</v>
      </c>
      <c r="K7" s="17">
        <v>364</v>
      </c>
      <c r="L7" s="17">
        <v>355</v>
      </c>
      <c r="M7" s="128">
        <v>366</v>
      </c>
      <c r="N7" s="107">
        <v>3.0985915492957705</v>
      </c>
      <c r="O7" s="139">
        <v>16.93290734824282</v>
      </c>
      <c r="P7" s="17"/>
      <c r="Q7" s="17">
        <v>925</v>
      </c>
      <c r="R7" s="128">
        <v>1085</v>
      </c>
      <c r="S7" s="139">
        <v>17.2972972972973</v>
      </c>
    </row>
    <row r="8" spans="2:19" ht="15">
      <c r="B8" s="31"/>
      <c r="C8" s="33" t="s">
        <v>47</v>
      </c>
      <c r="D8" s="75">
        <v>253</v>
      </c>
      <c r="E8" s="75">
        <v>265</v>
      </c>
      <c r="G8" s="75">
        <v>71</v>
      </c>
      <c r="H8" s="75">
        <v>67</v>
      </c>
      <c r="I8" s="75">
        <v>71</v>
      </c>
      <c r="J8" s="75">
        <v>56</v>
      </c>
      <c r="K8" s="75">
        <v>70</v>
      </c>
      <c r="L8" s="75">
        <v>65</v>
      </c>
      <c r="M8" s="122">
        <v>67</v>
      </c>
      <c r="N8" s="137">
        <v>3.076923076923066</v>
      </c>
      <c r="O8" s="138">
        <v>-5.633802816901412</v>
      </c>
      <c r="Q8" s="75">
        <v>209</v>
      </c>
      <c r="R8" s="122">
        <v>202</v>
      </c>
      <c r="S8" s="138">
        <v>-3.349282296650713</v>
      </c>
    </row>
    <row r="9" spans="2:19" ht="15">
      <c r="B9" s="31"/>
      <c r="C9" s="33" t="s">
        <v>48</v>
      </c>
      <c r="D9" s="75">
        <v>452</v>
      </c>
      <c r="E9" s="75">
        <v>473</v>
      </c>
      <c r="G9" s="75">
        <v>112</v>
      </c>
      <c r="H9" s="75">
        <v>104</v>
      </c>
      <c r="I9" s="75">
        <v>114</v>
      </c>
      <c r="J9" s="75">
        <v>143</v>
      </c>
      <c r="K9" s="75">
        <v>129</v>
      </c>
      <c r="L9" s="75">
        <v>131</v>
      </c>
      <c r="M9" s="122">
        <v>145</v>
      </c>
      <c r="N9" s="137">
        <v>10.687022900763354</v>
      </c>
      <c r="O9" s="138">
        <v>27.192982456140346</v>
      </c>
      <c r="Q9" s="75">
        <v>330</v>
      </c>
      <c r="R9" s="122">
        <v>405</v>
      </c>
      <c r="S9" s="138">
        <v>22.72727272727273</v>
      </c>
    </row>
    <row r="10" spans="2:19" ht="15">
      <c r="B10" s="31"/>
      <c r="C10" s="33" t="s">
        <v>49</v>
      </c>
      <c r="D10" s="75">
        <v>147</v>
      </c>
      <c r="E10" s="75">
        <v>132</v>
      </c>
      <c r="G10" s="75">
        <v>33</v>
      </c>
      <c r="H10" s="75">
        <v>33</v>
      </c>
      <c r="I10" s="75">
        <v>27</v>
      </c>
      <c r="J10" s="75">
        <v>39</v>
      </c>
      <c r="K10" s="75">
        <v>31</v>
      </c>
      <c r="L10" s="75">
        <v>35</v>
      </c>
      <c r="M10" s="122">
        <v>33</v>
      </c>
      <c r="N10" s="137">
        <v>-5.714285714285716</v>
      </c>
      <c r="O10" s="138">
        <v>22.222222222222232</v>
      </c>
      <c r="Q10" s="75">
        <v>93</v>
      </c>
      <c r="R10" s="122">
        <v>99</v>
      </c>
      <c r="S10" s="138">
        <v>6.451612903225801</v>
      </c>
    </row>
    <row r="11" spans="3:19" ht="14.25">
      <c r="C11" s="33" t="s">
        <v>50</v>
      </c>
      <c r="D11" s="75">
        <v>502</v>
      </c>
      <c r="E11" s="75">
        <v>442</v>
      </c>
      <c r="G11" s="75">
        <v>95</v>
      </c>
      <c r="H11" s="75">
        <v>97</v>
      </c>
      <c r="I11" s="75">
        <v>101</v>
      </c>
      <c r="J11" s="75">
        <v>149</v>
      </c>
      <c r="K11" s="75">
        <v>134</v>
      </c>
      <c r="L11" s="75">
        <v>124</v>
      </c>
      <c r="M11" s="122">
        <v>121</v>
      </c>
      <c r="N11" s="137">
        <v>-2.4193548387096753</v>
      </c>
      <c r="O11" s="138">
        <v>19.8019801980198</v>
      </c>
      <c r="Q11" s="75">
        <v>293</v>
      </c>
      <c r="R11" s="122">
        <v>379</v>
      </c>
      <c r="S11" s="138">
        <v>29.35153583617747</v>
      </c>
    </row>
    <row r="12" spans="3:19" ht="14.25">
      <c r="C12" s="22"/>
      <c r="D12" s="75"/>
      <c r="N12" s="137"/>
      <c r="O12" s="138"/>
      <c r="R12" s="151"/>
      <c r="S12" s="138"/>
    </row>
    <row r="13" spans="1:19" s="24" customFormat="1" ht="14.25" customHeight="1">
      <c r="A13" s="90" t="s">
        <v>107</v>
      </c>
      <c r="D13" s="17"/>
      <c r="E13" s="17"/>
      <c r="F13" s="17"/>
      <c r="G13" s="17"/>
      <c r="H13" s="17"/>
      <c r="I13" s="17"/>
      <c r="J13" s="17"/>
      <c r="K13" s="17"/>
      <c r="L13" s="17"/>
      <c r="M13" s="128"/>
      <c r="N13" s="107"/>
      <c r="O13" s="139"/>
      <c r="P13" s="32"/>
      <c r="Q13" s="17"/>
      <c r="R13" s="148"/>
      <c r="S13" s="139"/>
    </row>
    <row r="14" spans="2:19" ht="14.25">
      <c r="B14" s="22" t="s">
        <v>110</v>
      </c>
      <c r="C14" s="22"/>
      <c r="D14" s="75">
        <v>149</v>
      </c>
      <c r="E14" s="75">
        <v>195</v>
      </c>
      <c r="G14" s="75">
        <v>41</v>
      </c>
      <c r="H14" s="75">
        <v>42</v>
      </c>
      <c r="I14" s="75">
        <v>64</v>
      </c>
      <c r="J14" s="75">
        <v>48</v>
      </c>
      <c r="K14" s="75">
        <v>48</v>
      </c>
      <c r="L14" s="75">
        <v>46</v>
      </c>
      <c r="M14" s="122">
        <v>43</v>
      </c>
      <c r="N14" s="137">
        <v>-6.521739130434778</v>
      </c>
      <c r="O14" s="138">
        <v>-32.8125</v>
      </c>
      <c r="Q14" s="75">
        <v>147</v>
      </c>
      <c r="R14" s="122">
        <v>137</v>
      </c>
      <c r="S14" s="138">
        <v>-6.802721088435371</v>
      </c>
    </row>
    <row r="15" spans="2:19" ht="14.25">
      <c r="B15" s="22" t="s">
        <v>241</v>
      </c>
      <c r="C15" s="22"/>
      <c r="D15" s="75">
        <v>3</v>
      </c>
      <c r="E15" s="75">
        <v>3</v>
      </c>
      <c r="G15" s="75">
        <v>1</v>
      </c>
      <c r="H15" s="75">
        <v>1</v>
      </c>
      <c r="I15" s="75">
        <v>1</v>
      </c>
      <c r="J15" s="75">
        <v>1</v>
      </c>
      <c r="K15" s="75">
        <v>1</v>
      </c>
      <c r="L15" s="75">
        <v>1</v>
      </c>
      <c r="M15" s="122">
        <v>1</v>
      </c>
      <c r="N15" s="323">
        <v>0</v>
      </c>
      <c r="O15" s="138">
        <v>0</v>
      </c>
      <c r="Q15" s="75">
        <v>2</v>
      </c>
      <c r="R15" s="122">
        <v>2</v>
      </c>
      <c r="S15" s="138">
        <v>0</v>
      </c>
    </row>
    <row r="16" spans="2:19" ht="14.25">
      <c r="B16" s="22" t="s">
        <v>242</v>
      </c>
      <c r="C16" s="22"/>
      <c r="D16" s="75">
        <v>5</v>
      </c>
      <c r="E16" s="75">
        <v>5</v>
      </c>
      <c r="G16" s="75">
        <v>2</v>
      </c>
      <c r="H16" s="75">
        <v>2</v>
      </c>
      <c r="I16" s="75">
        <v>1</v>
      </c>
      <c r="J16" s="75">
        <v>1</v>
      </c>
      <c r="K16" s="75">
        <v>2</v>
      </c>
      <c r="L16" s="75">
        <v>2</v>
      </c>
      <c r="M16" s="122">
        <v>2</v>
      </c>
      <c r="N16" s="323">
        <v>0</v>
      </c>
      <c r="O16" s="138">
        <v>100</v>
      </c>
      <c r="Q16" s="75">
        <v>6</v>
      </c>
      <c r="R16" s="122">
        <v>6</v>
      </c>
      <c r="S16" s="138">
        <v>0</v>
      </c>
    </row>
    <row r="17" spans="2:19" ht="14.25">
      <c r="B17" s="36" t="s">
        <v>348</v>
      </c>
      <c r="C17" s="22"/>
      <c r="D17" s="75">
        <v>14312</v>
      </c>
      <c r="E17" s="75">
        <v>14033</v>
      </c>
      <c r="G17" s="75">
        <v>14082</v>
      </c>
      <c r="H17" s="75">
        <v>13928</v>
      </c>
      <c r="I17" s="75">
        <v>13868</v>
      </c>
      <c r="J17" s="75">
        <v>14033</v>
      </c>
      <c r="K17" s="75">
        <v>14267</v>
      </c>
      <c r="L17" s="75">
        <v>14615</v>
      </c>
      <c r="M17" s="122">
        <v>15206</v>
      </c>
      <c r="N17" s="137">
        <v>4.043790626069099</v>
      </c>
      <c r="O17" s="138">
        <v>9.648110758580897</v>
      </c>
      <c r="Q17" s="75">
        <v>13868</v>
      </c>
      <c r="R17" s="122">
        <v>15206</v>
      </c>
      <c r="S17" s="138">
        <v>9.648110758580897</v>
      </c>
    </row>
    <row r="18" spans="14:19" ht="14.25">
      <c r="N18" s="137"/>
      <c r="O18" s="138"/>
      <c r="Q18" s="191"/>
      <c r="R18" s="151"/>
      <c r="S18" s="138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24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H27" sqref="H27"/>
    </sheetView>
  </sheetViews>
  <sheetFormatPr defaultColWidth="9.140625" defaultRowHeight="12.75"/>
  <cols>
    <col min="1" max="1" width="2.8515625" style="22" customWidth="1"/>
    <col min="2" max="2" width="2.421875" style="22" customWidth="1"/>
    <col min="3" max="3" width="27.7109375" style="10" customWidth="1"/>
    <col min="4" max="4" width="8.8515625" style="76" customWidth="1"/>
    <col min="5" max="5" width="8.8515625" style="75" customWidth="1"/>
    <col min="6" max="6" width="2.7109375" style="75" customWidth="1"/>
    <col min="7" max="12" width="8.8515625" style="75" customWidth="1"/>
    <col min="13" max="13" width="8.8515625" style="122" customWidth="1"/>
    <col min="14" max="14" width="8.57421875" style="75" customWidth="1"/>
    <col min="15" max="15" width="9.00390625" style="75" bestFit="1" customWidth="1"/>
    <col min="16" max="16" width="2.28125" style="75" customWidth="1"/>
    <col min="17" max="17" width="8.57421875" style="75" customWidth="1"/>
    <col min="18" max="18" width="8.421875" style="122" customWidth="1"/>
    <col min="19" max="19" width="8.57421875" style="75" customWidth="1"/>
    <col min="20" max="16384" width="9.140625" style="22" customWidth="1"/>
  </cols>
  <sheetData>
    <row r="1" spans="1:19" s="42" customFormat="1" ht="20.25">
      <c r="A1" s="41" t="s">
        <v>8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P2" s="45"/>
      <c r="Q2" s="74" t="s">
        <v>393</v>
      </c>
      <c r="R2" s="74" t="s">
        <v>394</v>
      </c>
      <c r="S2" s="74" t="s">
        <v>395</v>
      </c>
    </row>
    <row r="3" spans="1:19" s="24" customFormat="1" ht="10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P3" s="32"/>
      <c r="Q3" s="17"/>
      <c r="R3" s="128"/>
      <c r="S3" s="17"/>
    </row>
    <row r="4" spans="1:19" s="24" customFormat="1" ht="15">
      <c r="A4" s="47" t="s">
        <v>108</v>
      </c>
      <c r="D4" s="8"/>
      <c r="E4" s="17"/>
      <c r="F4" s="17"/>
      <c r="G4" s="17"/>
      <c r="H4" s="17"/>
      <c r="I4" s="17"/>
      <c r="J4" s="17"/>
      <c r="K4" s="17"/>
      <c r="L4" s="17"/>
      <c r="M4" s="148"/>
      <c r="N4" s="17"/>
      <c r="O4" s="17"/>
      <c r="P4" s="32"/>
      <c r="Q4" s="17"/>
      <c r="R4" s="148"/>
      <c r="S4" s="17"/>
    </row>
    <row r="5" spans="1:19" s="18" customFormat="1" ht="15">
      <c r="A5" s="31" t="s">
        <v>111</v>
      </c>
      <c r="D5" s="17">
        <v>784</v>
      </c>
      <c r="E5" s="17">
        <v>1529</v>
      </c>
      <c r="F5" s="17"/>
      <c r="G5" s="17">
        <v>414</v>
      </c>
      <c r="H5" s="17">
        <v>466</v>
      </c>
      <c r="I5" s="17">
        <v>265</v>
      </c>
      <c r="J5" s="17">
        <v>384</v>
      </c>
      <c r="K5" s="17">
        <v>355</v>
      </c>
      <c r="L5" s="17">
        <v>204</v>
      </c>
      <c r="M5" s="355">
        <v>195</v>
      </c>
      <c r="N5" s="17">
        <v>-4.411764705882348</v>
      </c>
      <c r="O5" s="17">
        <v>-26.415094339622648</v>
      </c>
      <c r="P5" s="17"/>
      <c r="Q5" s="316">
        <v>1145</v>
      </c>
      <c r="R5" s="355">
        <v>754</v>
      </c>
      <c r="S5" s="17">
        <v>-34.148471615720524</v>
      </c>
    </row>
    <row r="6" spans="2:19" s="18" customFormat="1" ht="15">
      <c r="B6" s="31" t="s">
        <v>193</v>
      </c>
      <c r="D6" s="17">
        <v>234</v>
      </c>
      <c r="E6" s="17">
        <v>154</v>
      </c>
      <c r="F6" s="17"/>
      <c r="G6" s="17">
        <v>182</v>
      </c>
      <c r="H6" s="17">
        <v>183</v>
      </c>
      <c r="I6" s="17">
        <v>14</v>
      </c>
      <c r="J6" s="17">
        <v>-225</v>
      </c>
      <c r="K6" s="17">
        <v>25</v>
      </c>
      <c r="L6" s="17">
        <v>124</v>
      </c>
      <c r="M6" s="355">
        <v>39</v>
      </c>
      <c r="N6" s="17">
        <v>-68.5483870967742</v>
      </c>
      <c r="O6" s="17" t="s">
        <v>408</v>
      </c>
      <c r="P6" s="17"/>
      <c r="Q6" s="17">
        <v>379</v>
      </c>
      <c r="R6" s="355">
        <v>188</v>
      </c>
      <c r="S6" s="17">
        <v>-50.3957783641161</v>
      </c>
    </row>
    <row r="7" spans="2:19" s="18" customFormat="1" ht="15">
      <c r="B7" s="31" t="s">
        <v>194</v>
      </c>
      <c r="C7" s="91"/>
      <c r="D7" s="17">
        <v>419</v>
      </c>
      <c r="E7" s="17">
        <v>1113</v>
      </c>
      <c r="F7" s="17"/>
      <c r="G7" s="17">
        <v>225</v>
      </c>
      <c r="H7" s="17">
        <v>272</v>
      </c>
      <c r="I7" s="17">
        <v>229</v>
      </c>
      <c r="J7" s="17">
        <v>387</v>
      </c>
      <c r="K7" s="17">
        <v>324</v>
      </c>
      <c r="L7" s="17">
        <v>68</v>
      </c>
      <c r="M7" s="355">
        <v>125</v>
      </c>
      <c r="N7" s="17">
        <v>83.8235294117647</v>
      </c>
      <c r="O7" s="17">
        <v>-45.41484716157205</v>
      </c>
      <c r="P7" s="17"/>
      <c r="Q7" s="17">
        <v>726</v>
      </c>
      <c r="R7" s="355">
        <v>517</v>
      </c>
      <c r="S7" s="17">
        <v>-28.787878787878785</v>
      </c>
    </row>
    <row r="8" spans="2:19" ht="14.25">
      <c r="B8" s="36"/>
      <c r="C8" s="92" t="s">
        <v>53</v>
      </c>
      <c r="D8" s="324" t="s">
        <v>244</v>
      </c>
      <c r="E8" s="75">
        <v>149</v>
      </c>
      <c r="G8" s="75">
        <v>30</v>
      </c>
      <c r="H8" s="75">
        <v>74</v>
      </c>
      <c r="I8" s="75">
        <v>37</v>
      </c>
      <c r="J8" s="75">
        <v>8</v>
      </c>
      <c r="K8" s="75">
        <v>10</v>
      </c>
      <c r="L8" s="75">
        <v>1</v>
      </c>
      <c r="M8" s="318">
        <v>-1</v>
      </c>
      <c r="N8" s="75" t="s">
        <v>405</v>
      </c>
      <c r="O8" s="75" t="s">
        <v>405</v>
      </c>
      <c r="Q8" s="75">
        <v>141</v>
      </c>
      <c r="R8" s="318">
        <v>10</v>
      </c>
      <c r="S8" s="75">
        <v>-92.90780141843972</v>
      </c>
    </row>
    <row r="9" spans="2:19" ht="14.25">
      <c r="B9" s="36"/>
      <c r="C9" s="92" t="s">
        <v>54</v>
      </c>
      <c r="D9" s="324" t="s">
        <v>244</v>
      </c>
      <c r="E9" s="75">
        <v>185</v>
      </c>
      <c r="G9" s="75">
        <v>91</v>
      </c>
      <c r="H9" s="75">
        <v>66</v>
      </c>
      <c r="I9" s="75">
        <v>13</v>
      </c>
      <c r="J9" s="75">
        <v>15</v>
      </c>
      <c r="K9" s="75">
        <v>7</v>
      </c>
      <c r="L9" s="75">
        <v>-4</v>
      </c>
      <c r="M9" s="318">
        <v>8</v>
      </c>
      <c r="N9" s="75" t="s">
        <v>405</v>
      </c>
      <c r="O9" s="75">
        <v>-38.46153846153846</v>
      </c>
      <c r="Q9" s="75">
        <v>170</v>
      </c>
      <c r="R9" s="318">
        <v>11</v>
      </c>
      <c r="S9" s="75">
        <v>-93.52941176470588</v>
      </c>
    </row>
    <row r="10" spans="2:19" ht="14.25">
      <c r="B10" s="36"/>
      <c r="C10" s="92" t="s">
        <v>78</v>
      </c>
      <c r="D10" s="324" t="s">
        <v>244</v>
      </c>
      <c r="E10" s="75">
        <v>54</v>
      </c>
      <c r="G10" s="75">
        <v>14</v>
      </c>
      <c r="H10" s="75">
        <v>11</v>
      </c>
      <c r="I10" s="75">
        <v>7</v>
      </c>
      <c r="J10" s="75">
        <v>22</v>
      </c>
      <c r="K10" s="75">
        <v>-3</v>
      </c>
      <c r="L10" s="75">
        <v>13</v>
      </c>
      <c r="M10" s="318">
        <v>17</v>
      </c>
      <c r="N10" s="75">
        <v>30.76923076923077</v>
      </c>
      <c r="O10" s="75" t="s">
        <v>408</v>
      </c>
      <c r="Q10" s="75">
        <v>32</v>
      </c>
      <c r="R10" s="318">
        <v>27</v>
      </c>
      <c r="S10" s="75">
        <v>-15.625</v>
      </c>
    </row>
    <row r="11" spans="2:19" ht="14.25">
      <c r="B11" s="36"/>
      <c r="C11" s="92" t="s">
        <v>79</v>
      </c>
      <c r="D11" s="324" t="s">
        <v>244</v>
      </c>
      <c r="E11" s="75">
        <v>31</v>
      </c>
      <c r="G11" s="75">
        <v>10</v>
      </c>
      <c r="H11" s="75">
        <v>8</v>
      </c>
      <c r="I11" s="75">
        <v>1</v>
      </c>
      <c r="J11" s="75">
        <v>12</v>
      </c>
      <c r="K11" s="75">
        <v>6</v>
      </c>
      <c r="L11" s="75">
        <v>6</v>
      </c>
      <c r="M11" s="318">
        <v>15</v>
      </c>
      <c r="N11" s="323" t="s">
        <v>408</v>
      </c>
      <c r="O11" s="75" t="s">
        <v>408</v>
      </c>
      <c r="Q11" s="75">
        <v>19</v>
      </c>
      <c r="R11" s="318">
        <v>27</v>
      </c>
      <c r="S11" s="75">
        <v>42.10526315789473</v>
      </c>
    </row>
    <row r="12" spans="2:19" ht="14.25">
      <c r="B12" s="36"/>
      <c r="C12" s="92" t="s">
        <v>82</v>
      </c>
      <c r="D12" s="324" t="s">
        <v>244</v>
      </c>
      <c r="E12" s="75">
        <v>694</v>
      </c>
      <c r="G12" s="75">
        <v>80</v>
      </c>
      <c r="H12" s="75">
        <v>113</v>
      </c>
      <c r="I12" s="75">
        <v>171</v>
      </c>
      <c r="J12" s="75">
        <v>330</v>
      </c>
      <c r="K12" s="75">
        <v>304</v>
      </c>
      <c r="L12" s="75">
        <v>52</v>
      </c>
      <c r="M12" s="318">
        <v>86</v>
      </c>
      <c r="N12" s="75">
        <v>65.38461538461537</v>
      </c>
      <c r="O12" s="75">
        <v>-49.70760233918129</v>
      </c>
      <c r="Q12" s="75">
        <v>364</v>
      </c>
      <c r="R12" s="318">
        <v>442</v>
      </c>
      <c r="S12" s="75">
        <v>21.42857142857142</v>
      </c>
    </row>
    <row r="13" spans="1:19" s="24" customFormat="1" ht="14.25" customHeight="1">
      <c r="A13" s="18"/>
      <c r="B13" s="108" t="s">
        <v>195</v>
      </c>
      <c r="C13" s="108"/>
      <c r="D13" s="17">
        <v>131</v>
      </c>
      <c r="E13" s="17">
        <v>262</v>
      </c>
      <c r="F13" s="17"/>
      <c r="G13" s="17">
        <v>7</v>
      </c>
      <c r="H13" s="17">
        <v>11</v>
      </c>
      <c r="I13" s="17">
        <v>22</v>
      </c>
      <c r="J13" s="17">
        <v>222</v>
      </c>
      <c r="K13" s="17">
        <v>6</v>
      </c>
      <c r="L13" s="17">
        <v>12</v>
      </c>
      <c r="M13" s="355">
        <v>31</v>
      </c>
      <c r="N13" s="17" t="s">
        <v>408</v>
      </c>
      <c r="O13" s="17">
        <v>40.90909090909092</v>
      </c>
      <c r="P13" s="32"/>
      <c r="Q13" s="17">
        <v>40</v>
      </c>
      <c r="R13" s="355">
        <v>49</v>
      </c>
      <c r="S13" s="356">
        <v>22.5</v>
      </c>
    </row>
    <row r="14" spans="3:18" ht="14.25">
      <c r="C14" s="22"/>
      <c r="D14" s="75"/>
      <c r="M14" s="151"/>
      <c r="R14" s="151"/>
    </row>
    <row r="15" spans="1:18" ht="15">
      <c r="A15" s="90" t="s">
        <v>198</v>
      </c>
      <c r="B15" s="24"/>
      <c r="C15" s="24"/>
      <c r="D15" s="75"/>
      <c r="M15" s="151"/>
      <c r="R15" s="151"/>
    </row>
    <row r="16" spans="2:18" ht="14.25">
      <c r="B16" s="58" t="s">
        <v>149</v>
      </c>
      <c r="C16" s="92"/>
      <c r="D16" s="75"/>
      <c r="M16" s="151"/>
      <c r="R16" s="151"/>
    </row>
    <row r="17" spans="3:19" ht="14.25">
      <c r="C17" s="92" t="s">
        <v>196</v>
      </c>
      <c r="D17" s="75">
        <v>344</v>
      </c>
      <c r="E17" s="75">
        <v>516</v>
      </c>
      <c r="G17" s="75">
        <v>160</v>
      </c>
      <c r="H17" s="75">
        <v>176</v>
      </c>
      <c r="I17" s="75">
        <v>55</v>
      </c>
      <c r="J17" s="75">
        <v>125</v>
      </c>
      <c r="K17" s="75">
        <v>73</v>
      </c>
      <c r="L17" s="75">
        <v>29</v>
      </c>
      <c r="M17" s="318">
        <v>103</v>
      </c>
      <c r="N17" s="75" t="s">
        <v>408</v>
      </c>
      <c r="O17" s="75">
        <v>87.27272727272728</v>
      </c>
      <c r="Q17" s="357">
        <v>391</v>
      </c>
      <c r="R17" s="318">
        <v>205</v>
      </c>
      <c r="S17" s="75">
        <v>-47.57033248081841</v>
      </c>
    </row>
    <row r="18" spans="3:19" ht="14.25">
      <c r="C18" s="22" t="s">
        <v>197</v>
      </c>
      <c r="D18" s="75">
        <v>265</v>
      </c>
      <c r="E18" s="75">
        <v>874</v>
      </c>
      <c r="G18" s="75">
        <v>111</v>
      </c>
      <c r="H18" s="75">
        <v>153</v>
      </c>
      <c r="I18" s="75">
        <v>265</v>
      </c>
      <c r="J18" s="75">
        <v>345</v>
      </c>
      <c r="K18" s="75">
        <v>311</v>
      </c>
      <c r="L18" s="75">
        <v>104</v>
      </c>
      <c r="M18" s="318">
        <v>89</v>
      </c>
      <c r="N18" s="75">
        <v>-14.423076923076927</v>
      </c>
      <c r="O18" s="75">
        <v>-66.41509433962266</v>
      </c>
      <c r="Q18" s="357">
        <v>529</v>
      </c>
      <c r="R18" s="318">
        <v>504</v>
      </c>
      <c r="S18" s="75">
        <v>-4.725897920604916</v>
      </c>
    </row>
    <row r="19" spans="2:18" ht="14.25">
      <c r="B19" s="58" t="s">
        <v>148</v>
      </c>
      <c r="C19" s="22"/>
      <c r="D19" s="75"/>
      <c r="M19" s="318"/>
      <c r="Q19" s="357"/>
      <c r="R19" s="318"/>
    </row>
    <row r="20" spans="3:19" ht="14.25">
      <c r="C20" s="22" t="s">
        <v>69</v>
      </c>
      <c r="D20" s="75">
        <v>3</v>
      </c>
      <c r="E20" s="75">
        <v>5</v>
      </c>
      <c r="G20" s="323">
        <v>0</v>
      </c>
      <c r="H20" s="323">
        <v>0</v>
      </c>
      <c r="I20" s="324">
        <v>5</v>
      </c>
      <c r="J20" s="323">
        <v>0</v>
      </c>
      <c r="K20" s="323">
        <v>0</v>
      </c>
      <c r="L20" s="323">
        <v>0</v>
      </c>
      <c r="M20" s="318">
        <v>0</v>
      </c>
      <c r="N20" s="323">
        <v>0</v>
      </c>
      <c r="O20" s="75">
        <v>-100</v>
      </c>
      <c r="P20" s="323"/>
      <c r="Q20" s="358">
        <v>5</v>
      </c>
      <c r="R20" s="360">
        <v>0</v>
      </c>
      <c r="S20" s="361">
        <v>-100</v>
      </c>
    </row>
    <row r="21" spans="3:19" ht="14.25">
      <c r="C21" s="22" t="s">
        <v>70</v>
      </c>
      <c r="D21" s="75">
        <v>152</v>
      </c>
      <c r="E21" s="75">
        <v>236</v>
      </c>
      <c r="G21" s="75">
        <v>37</v>
      </c>
      <c r="H21" s="75">
        <v>50</v>
      </c>
      <c r="I21" s="75">
        <v>72</v>
      </c>
      <c r="J21" s="75">
        <v>77</v>
      </c>
      <c r="K21" s="75">
        <v>53</v>
      </c>
      <c r="L21" s="75">
        <v>54</v>
      </c>
      <c r="M21" s="318">
        <v>61</v>
      </c>
      <c r="N21" s="75">
        <v>12.962962962962955</v>
      </c>
      <c r="O21" s="75">
        <v>-15.277777777777779</v>
      </c>
      <c r="Q21" s="357">
        <v>159</v>
      </c>
      <c r="R21" s="318">
        <v>168</v>
      </c>
      <c r="S21" s="75">
        <v>5.660377358490565</v>
      </c>
    </row>
    <row r="22" spans="3:19" ht="14.25">
      <c r="C22" s="22" t="s">
        <v>71</v>
      </c>
      <c r="D22" s="75">
        <v>35</v>
      </c>
      <c r="E22" s="75">
        <v>36</v>
      </c>
      <c r="G22" s="75">
        <v>9</v>
      </c>
      <c r="H22" s="75">
        <v>7</v>
      </c>
      <c r="I22" s="75">
        <v>14</v>
      </c>
      <c r="J22" s="75">
        <v>6</v>
      </c>
      <c r="K22" s="75">
        <v>7</v>
      </c>
      <c r="L22" s="75">
        <v>11</v>
      </c>
      <c r="M22" s="318">
        <v>6</v>
      </c>
      <c r="N22" s="75">
        <v>-45.45454545454546</v>
      </c>
      <c r="O22" s="75">
        <v>-57.14285714285714</v>
      </c>
      <c r="Q22" s="357">
        <v>30</v>
      </c>
      <c r="R22" s="318">
        <v>24</v>
      </c>
      <c r="S22" s="75">
        <v>-20</v>
      </c>
    </row>
    <row r="23" spans="2:19" s="18" customFormat="1" ht="15">
      <c r="B23" s="18" t="s">
        <v>194</v>
      </c>
      <c r="D23" s="17">
        <v>419</v>
      </c>
      <c r="E23" s="17">
        <v>1113</v>
      </c>
      <c r="F23" s="17"/>
      <c r="G23" s="17">
        <v>225</v>
      </c>
      <c r="H23" s="17">
        <v>272</v>
      </c>
      <c r="I23" s="17">
        <v>229</v>
      </c>
      <c r="J23" s="17">
        <v>387</v>
      </c>
      <c r="K23" s="17">
        <v>324</v>
      </c>
      <c r="L23" s="17">
        <v>68</v>
      </c>
      <c r="M23" s="355">
        <v>125</v>
      </c>
      <c r="N23" s="17">
        <v>83.8235294117647</v>
      </c>
      <c r="O23" s="17">
        <v>-45.41484716157205</v>
      </c>
      <c r="P23" s="17"/>
      <c r="Q23" s="359">
        <v>726</v>
      </c>
      <c r="R23" s="355">
        <v>517</v>
      </c>
      <c r="S23" s="17">
        <v>-28.787878787878785</v>
      </c>
    </row>
    <row r="24" ht="14.25">
      <c r="Q24" s="19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44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E6" sqref="E6"/>
    </sheetView>
  </sheetViews>
  <sheetFormatPr defaultColWidth="9.140625" defaultRowHeight="12.75"/>
  <cols>
    <col min="1" max="1" width="2.7109375" style="22" customWidth="1"/>
    <col min="2" max="2" width="2.28125" style="22" customWidth="1"/>
    <col min="3" max="3" width="39.7109375" style="10" customWidth="1"/>
    <col min="4" max="4" width="11.8515625" style="76" customWidth="1"/>
    <col min="5" max="5" width="11.8515625" style="75" customWidth="1"/>
    <col min="6" max="6" width="2.57421875" style="75" customWidth="1"/>
    <col min="7" max="12" width="11.140625" style="75" customWidth="1"/>
    <col min="13" max="13" width="11.00390625" style="122" customWidth="1"/>
    <col min="14" max="14" width="11.00390625" style="75" customWidth="1"/>
    <col min="15" max="15" width="10.7109375" style="75" customWidth="1"/>
    <col min="16" max="16" width="3.7109375" style="21" customWidth="1"/>
    <col min="17" max="17" width="9.8515625" style="75" bestFit="1" customWidth="1"/>
    <col min="18" max="18" width="9.8515625" style="122" bestFit="1" customWidth="1"/>
    <col min="19" max="19" width="7.28125" style="75" customWidth="1"/>
    <col min="20" max="16384" width="9.140625" style="22" customWidth="1"/>
  </cols>
  <sheetData>
    <row r="1" spans="1:19" s="42" customFormat="1" ht="20.25">
      <c r="A1" s="41" t="s">
        <v>17</v>
      </c>
      <c r="D1" s="126"/>
      <c r="E1" s="127"/>
      <c r="F1" s="127"/>
      <c r="G1" s="127"/>
      <c r="H1" s="127"/>
      <c r="I1" s="127"/>
      <c r="J1" s="127"/>
      <c r="K1" s="127"/>
      <c r="L1" s="127"/>
      <c r="M1" s="365"/>
      <c r="N1" s="127"/>
      <c r="O1" s="127"/>
      <c r="P1" s="43"/>
      <c r="Q1" s="127"/>
      <c r="R1" s="365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1:19" s="24" customFormat="1" ht="6.7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28"/>
      <c r="N3" s="17"/>
      <c r="O3" s="17"/>
      <c r="Q3" s="17"/>
      <c r="R3" s="128"/>
      <c r="S3" s="17"/>
    </row>
    <row r="4" spans="1:19" s="24" customFormat="1" ht="15">
      <c r="A4" s="40" t="s">
        <v>228</v>
      </c>
      <c r="D4" s="8"/>
      <c r="E4" s="17"/>
      <c r="F4" s="17"/>
      <c r="G4" s="17"/>
      <c r="H4" s="17"/>
      <c r="I4" s="17"/>
      <c r="J4" s="17"/>
      <c r="K4" s="17"/>
      <c r="L4" s="17"/>
      <c r="M4" s="128"/>
      <c r="N4" s="17"/>
      <c r="O4" s="17"/>
      <c r="Q4" s="17"/>
      <c r="R4" s="128"/>
      <c r="S4" s="17"/>
    </row>
    <row r="5" spans="1:19" s="18" customFormat="1" ht="15">
      <c r="A5" s="31" t="s">
        <v>226</v>
      </c>
      <c r="D5" s="17">
        <v>128365</v>
      </c>
      <c r="E5" s="17">
        <v>133420</v>
      </c>
      <c r="F5" s="17"/>
      <c r="G5" s="17">
        <v>132784</v>
      </c>
      <c r="H5" s="17">
        <v>130406</v>
      </c>
      <c r="I5" s="17">
        <v>130863</v>
      </c>
      <c r="J5" s="17">
        <v>133420</v>
      </c>
      <c r="K5" s="17">
        <v>136995</v>
      </c>
      <c r="L5" s="17">
        <v>149148</v>
      </c>
      <c r="M5" s="128">
        <v>150534</v>
      </c>
      <c r="N5" s="17">
        <v>0.9292783007482486</v>
      </c>
      <c r="O5" s="17">
        <v>15.031750762247542</v>
      </c>
      <c r="P5" s="15"/>
      <c r="Q5" s="17">
        <v>130863</v>
      </c>
      <c r="R5" s="128">
        <v>150534</v>
      </c>
      <c r="S5" s="17">
        <v>15.031750762247542</v>
      </c>
    </row>
    <row r="6" spans="1:19" s="18" customFormat="1" ht="15">
      <c r="A6" s="93" t="s">
        <v>99</v>
      </c>
      <c r="D6" s="17"/>
      <c r="E6" s="17"/>
      <c r="F6" s="17"/>
      <c r="G6" s="17"/>
      <c r="H6" s="17"/>
      <c r="I6" s="17"/>
      <c r="J6" s="17"/>
      <c r="K6" s="17"/>
      <c r="L6" s="17"/>
      <c r="M6" s="128"/>
      <c r="N6" s="17"/>
      <c r="O6" s="17"/>
      <c r="P6" s="15"/>
      <c r="Q6" s="17"/>
      <c r="R6" s="128"/>
      <c r="S6" s="17"/>
    </row>
    <row r="7" spans="1:19" ht="14.25">
      <c r="A7" s="36"/>
      <c r="B7" s="36" t="s">
        <v>204</v>
      </c>
      <c r="C7" s="22"/>
      <c r="D7" s="75">
        <v>868</v>
      </c>
      <c r="E7" s="75">
        <v>1512</v>
      </c>
      <c r="G7" s="75">
        <v>1051</v>
      </c>
      <c r="H7" s="75">
        <v>1090</v>
      </c>
      <c r="I7" s="75">
        <v>1214</v>
      </c>
      <c r="J7" s="75">
        <v>1512</v>
      </c>
      <c r="K7" s="75">
        <v>1748</v>
      </c>
      <c r="L7" s="75">
        <v>1645</v>
      </c>
      <c r="M7" s="122">
        <v>1300</v>
      </c>
      <c r="N7" s="75">
        <v>-20.972644376899694</v>
      </c>
      <c r="O7" s="75">
        <v>7.084019769357486</v>
      </c>
      <c r="Q7" s="75">
        <v>1214</v>
      </c>
      <c r="R7" s="122">
        <v>1300</v>
      </c>
      <c r="S7" s="75">
        <v>7.084019769357486</v>
      </c>
    </row>
    <row r="8" spans="1:19" ht="14.25">
      <c r="A8" s="36"/>
      <c r="B8" s="36" t="s">
        <v>205</v>
      </c>
      <c r="C8" s="22"/>
      <c r="D8" s="75">
        <v>1016</v>
      </c>
      <c r="E8" s="75">
        <v>1325</v>
      </c>
      <c r="G8" s="75">
        <v>1176</v>
      </c>
      <c r="H8" s="75">
        <v>1346</v>
      </c>
      <c r="I8" s="75">
        <v>1341</v>
      </c>
      <c r="J8" s="75">
        <v>1325</v>
      </c>
      <c r="K8" s="75">
        <v>1339</v>
      </c>
      <c r="L8" s="75">
        <v>1433</v>
      </c>
      <c r="M8" s="122">
        <v>1449</v>
      </c>
      <c r="N8" s="75">
        <v>1.1165387299371998</v>
      </c>
      <c r="O8" s="75">
        <v>8.053691275167797</v>
      </c>
      <c r="Q8" s="75">
        <v>1341</v>
      </c>
      <c r="R8" s="122">
        <v>1449</v>
      </c>
      <c r="S8" s="75">
        <v>8.053691275167797</v>
      </c>
    </row>
    <row r="9" spans="1:19" s="18" customFormat="1" ht="15">
      <c r="A9" s="31" t="s">
        <v>227</v>
      </c>
      <c r="B9" s="31"/>
      <c r="D9" s="17">
        <v>126481</v>
      </c>
      <c r="E9" s="17">
        <v>130583</v>
      </c>
      <c r="F9" s="17"/>
      <c r="G9" s="17">
        <v>130557</v>
      </c>
      <c r="H9" s="17">
        <v>127970</v>
      </c>
      <c r="I9" s="17">
        <v>128308</v>
      </c>
      <c r="J9" s="17">
        <v>130583</v>
      </c>
      <c r="K9" s="17">
        <v>133908</v>
      </c>
      <c r="L9" s="17">
        <v>146070</v>
      </c>
      <c r="M9" s="128">
        <v>147785</v>
      </c>
      <c r="N9" s="17">
        <v>1.1740946121722384</v>
      </c>
      <c r="O9" s="17">
        <v>15.179879664557161</v>
      </c>
      <c r="P9" s="15"/>
      <c r="Q9" s="17">
        <v>128308</v>
      </c>
      <c r="R9" s="128">
        <v>147785</v>
      </c>
      <c r="S9" s="17">
        <v>15.179879664557161</v>
      </c>
    </row>
    <row r="10" spans="2:4" ht="15">
      <c r="B10" s="31"/>
      <c r="C10" s="33"/>
      <c r="D10" s="75"/>
    </row>
    <row r="11" spans="1:19" s="18" customFormat="1" ht="15">
      <c r="A11" s="18" t="s">
        <v>226</v>
      </c>
      <c r="D11" s="17">
        <v>128365</v>
      </c>
      <c r="E11" s="17">
        <v>133420</v>
      </c>
      <c r="F11" s="17"/>
      <c r="G11" s="17">
        <v>132784</v>
      </c>
      <c r="H11" s="17">
        <v>130406</v>
      </c>
      <c r="I11" s="17">
        <v>130863</v>
      </c>
      <c r="J11" s="17">
        <v>133420</v>
      </c>
      <c r="K11" s="17">
        <v>136995</v>
      </c>
      <c r="L11" s="17">
        <v>149148</v>
      </c>
      <c r="M11" s="128">
        <v>150534</v>
      </c>
      <c r="N11" s="17">
        <v>0.9292783007482486</v>
      </c>
      <c r="O11" s="17">
        <v>15.031750762247542</v>
      </c>
      <c r="P11" s="15"/>
      <c r="Q11" s="17">
        <v>130863</v>
      </c>
      <c r="R11" s="128">
        <v>150534</v>
      </c>
      <c r="S11" s="17">
        <v>15.031750762247542</v>
      </c>
    </row>
    <row r="12" spans="1:17" ht="16.5">
      <c r="A12" s="93" t="s">
        <v>367</v>
      </c>
      <c r="C12" s="22"/>
      <c r="D12" s="75"/>
      <c r="H12" s="17"/>
      <c r="I12" s="17"/>
      <c r="J12" s="17"/>
      <c r="K12" s="17"/>
      <c r="L12" s="17"/>
      <c r="Q12" s="17"/>
    </row>
    <row r="13" spans="2:19" ht="14.25">
      <c r="B13" s="22" t="s">
        <v>365</v>
      </c>
      <c r="C13" s="22"/>
      <c r="D13" s="75">
        <v>38517</v>
      </c>
      <c r="E13" s="75">
        <v>44162</v>
      </c>
      <c r="G13" s="75">
        <v>40047</v>
      </c>
      <c r="H13" s="75">
        <v>40175</v>
      </c>
      <c r="I13" s="75">
        <v>41690</v>
      </c>
      <c r="J13" s="75">
        <v>44162</v>
      </c>
      <c r="K13" s="75">
        <v>46117</v>
      </c>
      <c r="L13" s="75">
        <v>48386</v>
      </c>
      <c r="M13" s="122">
        <v>49108</v>
      </c>
      <c r="N13" s="75">
        <v>1.4921671557888594</v>
      </c>
      <c r="O13" s="75">
        <v>17.79323578795875</v>
      </c>
      <c r="Q13" s="75">
        <v>41690</v>
      </c>
      <c r="R13" s="122">
        <v>49108</v>
      </c>
      <c r="S13" s="75">
        <v>17.79323578795875</v>
      </c>
    </row>
    <row r="14" spans="2:19" ht="14.25">
      <c r="B14" s="22" t="s">
        <v>360</v>
      </c>
      <c r="C14" s="36"/>
      <c r="D14" s="75">
        <v>88255</v>
      </c>
      <c r="E14" s="75">
        <v>88503</v>
      </c>
      <c r="G14" s="75">
        <v>91974</v>
      </c>
      <c r="H14" s="75">
        <v>89542</v>
      </c>
      <c r="I14" s="75">
        <v>88563</v>
      </c>
      <c r="J14" s="75">
        <v>88503</v>
      </c>
      <c r="K14" s="75">
        <v>90586</v>
      </c>
      <c r="L14" s="75">
        <v>100427</v>
      </c>
      <c r="M14" s="122">
        <v>100214</v>
      </c>
      <c r="N14" s="75">
        <v>-0.21209435709520497</v>
      </c>
      <c r="O14" s="75">
        <v>13.155606743222336</v>
      </c>
      <c r="Q14" s="75">
        <v>88563</v>
      </c>
      <c r="R14" s="122">
        <v>100214</v>
      </c>
      <c r="S14" s="75">
        <v>13.155606743222336</v>
      </c>
    </row>
    <row r="15" spans="2:19" ht="14.25">
      <c r="B15" s="22" t="s">
        <v>39</v>
      </c>
      <c r="C15" s="36"/>
      <c r="D15" s="75">
        <v>1593</v>
      </c>
      <c r="E15" s="75">
        <v>755</v>
      </c>
      <c r="G15" s="75">
        <v>763</v>
      </c>
      <c r="H15" s="75">
        <v>689</v>
      </c>
      <c r="I15" s="75">
        <v>610</v>
      </c>
      <c r="J15" s="75">
        <v>755</v>
      </c>
      <c r="K15" s="75">
        <v>292</v>
      </c>
      <c r="L15" s="75">
        <v>335</v>
      </c>
      <c r="M15" s="122">
        <v>1212</v>
      </c>
      <c r="N15" s="75" t="s">
        <v>408</v>
      </c>
      <c r="O15" s="75">
        <v>98.68852459016392</v>
      </c>
      <c r="Q15" s="75">
        <v>610</v>
      </c>
      <c r="R15" s="122">
        <v>1212</v>
      </c>
      <c r="S15" s="75">
        <v>98.68852459016392</v>
      </c>
    </row>
    <row r="16" spans="1:19" s="24" customFormat="1" ht="17.25" customHeight="1">
      <c r="A16" s="58" t="s">
        <v>368</v>
      </c>
      <c r="D16" s="17"/>
      <c r="E16" s="17"/>
      <c r="F16" s="17"/>
      <c r="G16" s="17"/>
      <c r="H16" s="17"/>
      <c r="I16" s="17"/>
      <c r="J16" s="17"/>
      <c r="K16" s="17"/>
      <c r="L16" s="17"/>
      <c r="M16" s="128"/>
      <c r="N16" s="17"/>
      <c r="O16" s="17"/>
      <c r="Q16" s="17"/>
      <c r="R16" s="128"/>
      <c r="S16" s="17"/>
    </row>
    <row r="17" spans="2:19" ht="14.25">
      <c r="B17" s="22" t="s">
        <v>53</v>
      </c>
      <c r="C17" s="22"/>
      <c r="D17" s="75">
        <v>59789</v>
      </c>
      <c r="E17" s="75">
        <v>61713</v>
      </c>
      <c r="G17" s="75">
        <v>62520</v>
      </c>
      <c r="H17" s="75">
        <v>61064</v>
      </c>
      <c r="I17" s="75">
        <v>61291</v>
      </c>
      <c r="J17" s="75">
        <v>61713</v>
      </c>
      <c r="K17" s="75">
        <v>64184</v>
      </c>
      <c r="L17" s="75">
        <v>70698</v>
      </c>
      <c r="M17" s="122">
        <v>72997</v>
      </c>
      <c r="N17" s="75">
        <v>3.2518600243288454</v>
      </c>
      <c r="O17" s="75">
        <v>19.09905206310878</v>
      </c>
      <c r="Q17" s="75">
        <v>61291</v>
      </c>
      <c r="R17" s="122">
        <v>72997</v>
      </c>
      <c r="S17" s="75">
        <v>19.09905206310878</v>
      </c>
    </row>
    <row r="18" spans="2:19" ht="14.25">
      <c r="B18" s="22" t="s">
        <v>54</v>
      </c>
      <c r="C18" s="22"/>
      <c r="D18" s="75">
        <v>31888</v>
      </c>
      <c r="E18" s="75">
        <v>32999</v>
      </c>
      <c r="G18" s="75">
        <v>32525</v>
      </c>
      <c r="H18" s="75">
        <v>31959</v>
      </c>
      <c r="I18" s="75">
        <v>31851</v>
      </c>
      <c r="J18" s="75">
        <v>32999</v>
      </c>
      <c r="K18" s="75">
        <v>33492</v>
      </c>
      <c r="L18" s="75">
        <v>36982</v>
      </c>
      <c r="M18" s="122">
        <v>36541</v>
      </c>
      <c r="N18" s="75">
        <v>-1.192472013411927</v>
      </c>
      <c r="O18" s="75">
        <v>14.724812407773701</v>
      </c>
      <c r="Q18" s="75">
        <v>31851</v>
      </c>
      <c r="R18" s="122">
        <v>36541</v>
      </c>
      <c r="S18" s="75">
        <v>14.724812407773701</v>
      </c>
    </row>
    <row r="19" spans="2:19" ht="14.25">
      <c r="B19" s="22" t="s">
        <v>78</v>
      </c>
      <c r="C19" s="22"/>
      <c r="D19" s="75">
        <v>10735</v>
      </c>
      <c r="E19" s="75">
        <v>11211</v>
      </c>
      <c r="G19" s="75">
        <v>10567</v>
      </c>
      <c r="H19" s="75">
        <v>10161</v>
      </c>
      <c r="I19" s="75">
        <v>10437</v>
      </c>
      <c r="J19" s="75">
        <v>11211</v>
      </c>
      <c r="K19" s="75">
        <v>11647</v>
      </c>
      <c r="L19" s="75">
        <v>11455</v>
      </c>
      <c r="M19" s="122">
        <v>11322</v>
      </c>
      <c r="N19" s="75">
        <v>-1.161065037101705</v>
      </c>
      <c r="O19" s="75">
        <v>8.47944811727508</v>
      </c>
      <c r="Q19" s="75">
        <v>10437</v>
      </c>
      <c r="R19" s="122">
        <v>11322</v>
      </c>
      <c r="S19" s="75">
        <v>8.47944811727508</v>
      </c>
    </row>
    <row r="20" spans="2:19" ht="14.25">
      <c r="B20" s="22" t="s">
        <v>98</v>
      </c>
      <c r="C20" s="22"/>
      <c r="D20" s="75">
        <v>10662</v>
      </c>
      <c r="E20" s="75">
        <v>11726</v>
      </c>
      <c r="G20" s="75">
        <v>10820</v>
      </c>
      <c r="H20" s="75">
        <v>11026</v>
      </c>
      <c r="I20" s="75">
        <v>11969</v>
      </c>
      <c r="J20" s="75">
        <v>11726</v>
      </c>
      <c r="K20" s="75">
        <v>12020</v>
      </c>
      <c r="L20" s="75">
        <v>13653</v>
      </c>
      <c r="M20" s="122">
        <v>13677</v>
      </c>
      <c r="N20" s="75">
        <v>0.17578554163919513</v>
      </c>
      <c r="O20" s="75">
        <v>14.270198011529779</v>
      </c>
      <c r="Q20" s="75">
        <v>11969</v>
      </c>
      <c r="R20" s="122">
        <v>13677</v>
      </c>
      <c r="S20" s="75">
        <v>14.270198011529779</v>
      </c>
    </row>
    <row r="21" spans="2:19" ht="14.25">
      <c r="B21" s="22" t="s">
        <v>101</v>
      </c>
      <c r="C21" s="22"/>
      <c r="D21" s="75">
        <v>15291</v>
      </c>
      <c r="E21" s="75">
        <v>15771</v>
      </c>
      <c r="G21" s="75">
        <v>16352</v>
      </c>
      <c r="H21" s="75">
        <v>16196</v>
      </c>
      <c r="I21" s="75">
        <v>15315</v>
      </c>
      <c r="J21" s="75">
        <v>15771</v>
      </c>
      <c r="K21" s="75">
        <v>15652</v>
      </c>
      <c r="L21" s="75">
        <v>16360</v>
      </c>
      <c r="M21" s="122">
        <v>15997</v>
      </c>
      <c r="N21" s="75">
        <v>-2.2188264058679685</v>
      </c>
      <c r="O21" s="75">
        <v>4.453150506039827</v>
      </c>
      <c r="Q21" s="75">
        <v>15315</v>
      </c>
      <c r="R21" s="122">
        <v>15997</v>
      </c>
      <c r="S21" s="75">
        <v>4.453150506039827</v>
      </c>
    </row>
    <row r="22" spans="1:4" ht="14.25">
      <c r="A22" s="93" t="s">
        <v>94</v>
      </c>
      <c r="C22" s="22"/>
      <c r="D22" s="75"/>
    </row>
    <row r="23" spans="2:19" ht="14.25">
      <c r="B23" s="22" t="s">
        <v>88</v>
      </c>
      <c r="C23" s="22"/>
      <c r="D23" s="75">
        <v>15958</v>
      </c>
      <c r="E23" s="75">
        <v>16239</v>
      </c>
      <c r="G23" s="75">
        <v>16946</v>
      </c>
      <c r="H23" s="75">
        <v>15589</v>
      </c>
      <c r="I23" s="75">
        <v>16242</v>
      </c>
      <c r="J23" s="75">
        <v>16239</v>
      </c>
      <c r="K23" s="75">
        <v>17098</v>
      </c>
      <c r="L23" s="75">
        <v>18404</v>
      </c>
      <c r="M23" s="122">
        <v>17814</v>
      </c>
      <c r="N23" s="75">
        <v>-3.20582482069115</v>
      </c>
      <c r="O23" s="75">
        <v>9.678611008496496</v>
      </c>
      <c r="Q23" s="75">
        <v>16242</v>
      </c>
      <c r="R23" s="122">
        <v>17814</v>
      </c>
      <c r="S23" s="75">
        <v>9.678611008496496</v>
      </c>
    </row>
    <row r="24" spans="2:19" ht="14.25">
      <c r="B24" s="22" t="s">
        <v>89</v>
      </c>
      <c r="C24" s="22"/>
      <c r="D24" s="75">
        <v>17931</v>
      </c>
      <c r="E24" s="75">
        <v>18433</v>
      </c>
      <c r="G24" s="75">
        <v>18786</v>
      </c>
      <c r="H24" s="75">
        <v>18220</v>
      </c>
      <c r="I24" s="75">
        <v>17722</v>
      </c>
      <c r="J24" s="75">
        <v>18433</v>
      </c>
      <c r="K24" s="75">
        <v>18852</v>
      </c>
      <c r="L24" s="75">
        <v>20282</v>
      </c>
      <c r="M24" s="122">
        <v>21194</v>
      </c>
      <c r="N24" s="75">
        <v>4.4965979686421464</v>
      </c>
      <c r="O24" s="75">
        <v>19.59146823157658</v>
      </c>
      <c r="Q24" s="75">
        <v>17722</v>
      </c>
      <c r="R24" s="122">
        <v>21194</v>
      </c>
      <c r="S24" s="75">
        <v>19.59146823157658</v>
      </c>
    </row>
    <row r="25" spans="2:19" ht="14.25">
      <c r="B25" s="22" t="s">
        <v>90</v>
      </c>
      <c r="C25" s="22"/>
      <c r="D25" s="75">
        <v>29375</v>
      </c>
      <c r="E25" s="75">
        <v>33120</v>
      </c>
      <c r="G25" s="75">
        <v>29882</v>
      </c>
      <c r="H25" s="75">
        <v>29821</v>
      </c>
      <c r="I25" s="75">
        <v>30956</v>
      </c>
      <c r="J25" s="75">
        <v>33120</v>
      </c>
      <c r="K25" s="75">
        <v>34949</v>
      </c>
      <c r="L25" s="75">
        <v>37082</v>
      </c>
      <c r="M25" s="122">
        <v>38030</v>
      </c>
      <c r="N25" s="75">
        <v>2.556496413354181</v>
      </c>
      <c r="O25" s="75">
        <v>22.851789636903995</v>
      </c>
      <c r="Q25" s="75">
        <v>30956</v>
      </c>
      <c r="R25" s="122">
        <v>38030</v>
      </c>
      <c r="S25" s="75">
        <v>22.851789636903995</v>
      </c>
    </row>
    <row r="26" spans="2:19" ht="14.25">
      <c r="B26" s="22" t="s">
        <v>91</v>
      </c>
      <c r="C26" s="22"/>
      <c r="D26" s="75">
        <v>13075</v>
      </c>
      <c r="E26" s="75">
        <v>13335</v>
      </c>
      <c r="G26" s="75">
        <v>12426</v>
      </c>
      <c r="H26" s="75">
        <v>12117</v>
      </c>
      <c r="I26" s="75">
        <v>12245</v>
      </c>
      <c r="J26" s="75">
        <v>13335</v>
      </c>
      <c r="K26" s="75">
        <v>13617</v>
      </c>
      <c r="L26" s="75">
        <v>14798</v>
      </c>
      <c r="M26" s="122">
        <v>15053</v>
      </c>
      <c r="N26" s="75">
        <v>1.72320583862684</v>
      </c>
      <c r="O26" s="75">
        <v>22.931808901592476</v>
      </c>
      <c r="Q26" s="75">
        <v>12245</v>
      </c>
      <c r="R26" s="122">
        <v>15053</v>
      </c>
      <c r="S26" s="75">
        <v>22.931808901592476</v>
      </c>
    </row>
    <row r="27" spans="2:19" ht="14.25">
      <c r="B27" s="22" t="s">
        <v>92</v>
      </c>
      <c r="C27" s="22"/>
      <c r="D27" s="75">
        <v>12457</v>
      </c>
      <c r="E27" s="75">
        <v>12277</v>
      </c>
      <c r="G27" s="75">
        <v>13073</v>
      </c>
      <c r="H27" s="75">
        <v>13043</v>
      </c>
      <c r="I27" s="75">
        <v>13026</v>
      </c>
      <c r="J27" s="75">
        <v>12277</v>
      </c>
      <c r="K27" s="75">
        <v>12598</v>
      </c>
      <c r="L27" s="75">
        <v>13294</v>
      </c>
      <c r="M27" s="122">
        <v>13714</v>
      </c>
      <c r="N27" s="75">
        <v>3.159319993982246</v>
      </c>
      <c r="O27" s="75">
        <v>5.281744203899885</v>
      </c>
      <c r="Q27" s="75">
        <v>13026</v>
      </c>
      <c r="R27" s="122">
        <v>13714</v>
      </c>
      <c r="S27" s="75">
        <v>5.281744203899885</v>
      </c>
    </row>
    <row r="28" spans="2:19" ht="14.25">
      <c r="B28" s="22" t="s">
        <v>93</v>
      </c>
      <c r="C28" s="22"/>
      <c r="D28" s="75">
        <v>14490</v>
      </c>
      <c r="E28" s="75">
        <v>16710</v>
      </c>
      <c r="G28" s="75">
        <v>16988</v>
      </c>
      <c r="H28" s="75">
        <v>17107</v>
      </c>
      <c r="I28" s="75">
        <v>16939</v>
      </c>
      <c r="J28" s="75">
        <v>16710</v>
      </c>
      <c r="K28" s="75">
        <v>16813</v>
      </c>
      <c r="L28" s="75">
        <v>20202</v>
      </c>
      <c r="M28" s="122">
        <v>19868</v>
      </c>
      <c r="N28" s="75">
        <v>-1.6533016533016531</v>
      </c>
      <c r="O28" s="75">
        <v>17.291457583092274</v>
      </c>
      <c r="Q28" s="75">
        <v>16939</v>
      </c>
      <c r="R28" s="122">
        <v>19868</v>
      </c>
      <c r="S28" s="75">
        <v>17.291457583092274</v>
      </c>
    </row>
    <row r="29" spans="2:19" ht="14.25">
      <c r="B29" s="22" t="s">
        <v>95</v>
      </c>
      <c r="C29" s="22"/>
      <c r="D29" s="75">
        <v>10478</v>
      </c>
      <c r="E29" s="75">
        <v>10873</v>
      </c>
      <c r="G29" s="75">
        <v>10346</v>
      </c>
      <c r="H29" s="75">
        <v>10660</v>
      </c>
      <c r="I29" s="75">
        <v>10559</v>
      </c>
      <c r="J29" s="75">
        <v>10873</v>
      </c>
      <c r="K29" s="75">
        <v>10397</v>
      </c>
      <c r="L29" s="75">
        <v>10480</v>
      </c>
      <c r="M29" s="122">
        <v>10652</v>
      </c>
      <c r="N29" s="75">
        <v>1.6412213740458093</v>
      </c>
      <c r="O29" s="75">
        <v>0.8807652239795516</v>
      </c>
      <c r="Q29" s="75">
        <v>10559</v>
      </c>
      <c r="R29" s="122">
        <v>10652</v>
      </c>
      <c r="S29" s="75">
        <v>0.8807652239795516</v>
      </c>
    </row>
    <row r="30" spans="2:19" ht="14.25">
      <c r="B30" s="22" t="s">
        <v>39</v>
      </c>
      <c r="C30" s="22"/>
      <c r="D30" s="75">
        <v>14601</v>
      </c>
      <c r="E30" s="75">
        <v>12433</v>
      </c>
      <c r="G30" s="75">
        <v>14337</v>
      </c>
      <c r="H30" s="75">
        <v>13849</v>
      </c>
      <c r="I30" s="75">
        <v>13174</v>
      </c>
      <c r="J30" s="75">
        <v>12433</v>
      </c>
      <c r="K30" s="75">
        <v>12671</v>
      </c>
      <c r="L30" s="75">
        <v>14606</v>
      </c>
      <c r="M30" s="122">
        <v>14209</v>
      </c>
      <c r="N30" s="75">
        <v>-2.718061070792821</v>
      </c>
      <c r="O30" s="75">
        <v>7.856383786245624</v>
      </c>
      <c r="Q30" s="75">
        <v>13174</v>
      </c>
      <c r="R30" s="122">
        <v>14209</v>
      </c>
      <c r="S30" s="75">
        <v>7.856383786245624</v>
      </c>
    </row>
    <row r="31" spans="1:4" ht="14.25">
      <c r="A31" s="93" t="s">
        <v>112</v>
      </c>
      <c r="C31" s="22"/>
      <c r="D31" s="75"/>
    </row>
    <row r="32" spans="2:19" s="18" customFormat="1" ht="15">
      <c r="B32" s="18" t="s">
        <v>102</v>
      </c>
      <c r="D32" s="17">
        <v>53527</v>
      </c>
      <c r="E32" s="17">
        <v>56712</v>
      </c>
      <c r="F32" s="17"/>
      <c r="G32" s="17">
        <v>56469</v>
      </c>
      <c r="H32" s="17">
        <v>56448</v>
      </c>
      <c r="I32" s="17">
        <v>56556</v>
      </c>
      <c r="J32" s="17">
        <v>56712</v>
      </c>
      <c r="K32" s="17">
        <v>58238</v>
      </c>
      <c r="L32" s="17">
        <v>60852</v>
      </c>
      <c r="M32" s="128">
        <v>64908</v>
      </c>
      <c r="N32" s="17">
        <v>6.665352001577607</v>
      </c>
      <c r="O32" s="17">
        <v>14.767663908338635</v>
      </c>
      <c r="P32" s="15"/>
      <c r="Q32" s="17">
        <v>56556</v>
      </c>
      <c r="R32" s="128">
        <v>64908</v>
      </c>
      <c r="S32" s="17">
        <v>14.767663908338635</v>
      </c>
    </row>
    <row r="33" spans="3:19" ht="14.25">
      <c r="C33" s="22" t="s">
        <v>113</v>
      </c>
      <c r="D33" s="75">
        <v>15795</v>
      </c>
      <c r="E33" s="75">
        <v>22489</v>
      </c>
      <c r="G33" s="75">
        <v>17628</v>
      </c>
      <c r="H33" s="75">
        <v>18842</v>
      </c>
      <c r="I33" s="75">
        <v>20182</v>
      </c>
      <c r="J33" s="75">
        <v>22489</v>
      </c>
      <c r="K33" s="75">
        <v>24468</v>
      </c>
      <c r="L33" s="75">
        <v>26731</v>
      </c>
      <c r="M33" s="122">
        <v>29029</v>
      </c>
      <c r="N33" s="75">
        <v>8.596760315738283</v>
      </c>
      <c r="O33" s="75">
        <v>43.83609156674264</v>
      </c>
      <c r="Q33" s="75">
        <v>20182</v>
      </c>
      <c r="R33" s="122">
        <v>29029</v>
      </c>
      <c r="S33" s="75">
        <v>43.83609156674264</v>
      </c>
    </row>
    <row r="34" spans="3:19" ht="14.25">
      <c r="C34" s="22" t="s">
        <v>114</v>
      </c>
      <c r="D34" s="75">
        <v>37732</v>
      </c>
      <c r="E34" s="75">
        <v>34223</v>
      </c>
      <c r="G34" s="75">
        <v>38841</v>
      </c>
      <c r="H34" s="75">
        <v>37606</v>
      </c>
      <c r="I34" s="75">
        <v>36374</v>
      </c>
      <c r="J34" s="75">
        <v>34223</v>
      </c>
      <c r="K34" s="75">
        <v>33770</v>
      </c>
      <c r="L34" s="75">
        <v>34121</v>
      </c>
      <c r="M34" s="122">
        <v>35879</v>
      </c>
      <c r="N34" s="75">
        <v>5.152252278655367</v>
      </c>
      <c r="O34" s="75">
        <v>-1.3608621542860244</v>
      </c>
      <c r="Q34" s="75">
        <v>36374</v>
      </c>
      <c r="R34" s="122">
        <v>35879</v>
      </c>
      <c r="S34" s="75">
        <v>-1.3608621542860244</v>
      </c>
    </row>
    <row r="35" spans="2:19" s="18" customFormat="1" ht="15">
      <c r="B35" s="18" t="s">
        <v>103</v>
      </c>
      <c r="D35" s="17">
        <v>29347</v>
      </c>
      <c r="E35" s="17">
        <v>30274</v>
      </c>
      <c r="F35" s="17"/>
      <c r="G35" s="17">
        <v>30272</v>
      </c>
      <c r="H35" s="17">
        <v>29141</v>
      </c>
      <c r="I35" s="17">
        <v>29042</v>
      </c>
      <c r="J35" s="17">
        <v>30274</v>
      </c>
      <c r="K35" s="17">
        <v>30876</v>
      </c>
      <c r="L35" s="17">
        <v>33073</v>
      </c>
      <c r="M35" s="128">
        <v>31789</v>
      </c>
      <c r="N35" s="17">
        <v>-3.8823209264354563</v>
      </c>
      <c r="O35" s="17">
        <v>9.45871496453412</v>
      </c>
      <c r="P35" s="15"/>
      <c r="Q35" s="17">
        <v>29042</v>
      </c>
      <c r="R35" s="128">
        <v>31789</v>
      </c>
      <c r="S35" s="17">
        <v>9.45871496453412</v>
      </c>
    </row>
    <row r="36" spans="3:19" ht="14.25">
      <c r="C36" s="22" t="s">
        <v>113</v>
      </c>
      <c r="D36" s="75">
        <v>664</v>
      </c>
      <c r="E36" s="75">
        <v>621</v>
      </c>
      <c r="G36" s="75">
        <v>680</v>
      </c>
      <c r="H36" s="75">
        <v>631</v>
      </c>
      <c r="I36" s="75">
        <v>602</v>
      </c>
      <c r="J36" s="75">
        <v>621</v>
      </c>
      <c r="K36" s="75">
        <v>619</v>
      </c>
      <c r="L36" s="75">
        <v>575</v>
      </c>
      <c r="M36" s="122">
        <v>536</v>
      </c>
      <c r="N36" s="75">
        <v>-6.78260869565217</v>
      </c>
      <c r="O36" s="75">
        <v>-10.963455149501666</v>
      </c>
      <c r="Q36" s="75">
        <v>602</v>
      </c>
      <c r="R36" s="122">
        <v>536</v>
      </c>
      <c r="S36" s="75">
        <v>-10.963455149501666</v>
      </c>
    </row>
    <row r="37" spans="3:19" ht="14.25">
      <c r="C37" s="22" t="s">
        <v>114</v>
      </c>
      <c r="D37" s="75">
        <v>28683</v>
      </c>
      <c r="E37" s="75">
        <v>29653</v>
      </c>
      <c r="G37" s="75">
        <v>29592</v>
      </c>
      <c r="H37" s="75">
        <v>28510</v>
      </c>
      <c r="I37" s="75">
        <v>28440</v>
      </c>
      <c r="J37" s="75">
        <v>29653</v>
      </c>
      <c r="K37" s="75">
        <v>30257</v>
      </c>
      <c r="L37" s="75">
        <v>32498</v>
      </c>
      <c r="M37" s="122">
        <v>31253</v>
      </c>
      <c r="N37" s="75">
        <v>-3.8310049849221484</v>
      </c>
      <c r="O37" s="75">
        <v>9.890998593530242</v>
      </c>
      <c r="Q37" s="75">
        <v>28440</v>
      </c>
      <c r="R37" s="122">
        <v>31253</v>
      </c>
      <c r="S37" s="75">
        <v>9.890998593530242</v>
      </c>
    </row>
    <row r="38" spans="2:19" s="18" customFormat="1" ht="15">
      <c r="B38" s="18" t="s">
        <v>104</v>
      </c>
      <c r="D38" s="17">
        <v>28123</v>
      </c>
      <c r="E38" s="17">
        <v>29449</v>
      </c>
      <c r="F38" s="17"/>
      <c r="G38" s="17">
        <v>29194</v>
      </c>
      <c r="H38" s="17">
        <v>28076</v>
      </c>
      <c r="I38" s="17">
        <v>27773</v>
      </c>
      <c r="J38" s="17">
        <v>29449</v>
      </c>
      <c r="K38" s="17">
        <v>31047</v>
      </c>
      <c r="L38" s="17">
        <v>36355</v>
      </c>
      <c r="M38" s="128">
        <v>35755</v>
      </c>
      <c r="N38" s="17">
        <v>-1.650391968092424</v>
      </c>
      <c r="O38" s="17">
        <v>28.740143304648402</v>
      </c>
      <c r="P38" s="15"/>
      <c r="Q38" s="17">
        <v>27773</v>
      </c>
      <c r="R38" s="128">
        <v>35755</v>
      </c>
      <c r="S38" s="17">
        <v>28.740143304648402</v>
      </c>
    </row>
    <row r="39" spans="3:19" ht="14.25">
      <c r="C39" s="22" t="s">
        <v>113</v>
      </c>
      <c r="D39" s="75">
        <v>1736</v>
      </c>
      <c r="E39" s="75">
        <v>2500</v>
      </c>
      <c r="G39" s="75">
        <v>1686</v>
      </c>
      <c r="H39" s="75">
        <v>1583</v>
      </c>
      <c r="I39" s="75">
        <v>2078</v>
      </c>
      <c r="J39" s="75">
        <v>2500</v>
      </c>
      <c r="K39" s="75">
        <v>2680</v>
      </c>
      <c r="L39" s="75">
        <v>3530</v>
      </c>
      <c r="M39" s="122">
        <v>2906</v>
      </c>
      <c r="N39" s="75">
        <v>-17.67705382436261</v>
      </c>
      <c r="O39" s="75">
        <v>39.84600577478346</v>
      </c>
      <c r="Q39" s="75">
        <v>2078</v>
      </c>
      <c r="R39" s="122">
        <v>2906</v>
      </c>
      <c r="S39" s="75">
        <v>39.84600577478346</v>
      </c>
    </row>
    <row r="40" spans="3:19" ht="14.25">
      <c r="C40" s="22" t="s">
        <v>114</v>
      </c>
      <c r="D40" s="75">
        <v>26387</v>
      </c>
      <c r="E40" s="75">
        <v>26949</v>
      </c>
      <c r="G40" s="75">
        <v>27508</v>
      </c>
      <c r="H40" s="75">
        <v>26493</v>
      </c>
      <c r="I40" s="75">
        <v>25695</v>
      </c>
      <c r="J40" s="75">
        <v>26949</v>
      </c>
      <c r="K40" s="75">
        <v>28367</v>
      </c>
      <c r="L40" s="75">
        <v>32825</v>
      </c>
      <c r="M40" s="122">
        <v>32849</v>
      </c>
      <c r="N40" s="75">
        <v>0.07311500380806635</v>
      </c>
      <c r="O40" s="75">
        <v>27.84199260556528</v>
      </c>
      <c r="Q40" s="75">
        <v>25695</v>
      </c>
      <c r="R40" s="122">
        <v>32849</v>
      </c>
      <c r="S40" s="75">
        <v>27.84199260556528</v>
      </c>
    </row>
    <row r="41" spans="2:19" s="18" customFormat="1" ht="15">
      <c r="B41" s="18" t="s">
        <v>39</v>
      </c>
      <c r="D41" s="17">
        <v>17368</v>
      </c>
      <c r="E41" s="17">
        <v>16985</v>
      </c>
      <c r="F41" s="17"/>
      <c r="G41" s="17">
        <v>16849</v>
      </c>
      <c r="H41" s="17">
        <v>16741</v>
      </c>
      <c r="I41" s="17">
        <v>17492</v>
      </c>
      <c r="J41" s="17">
        <v>16985</v>
      </c>
      <c r="K41" s="17">
        <v>16834</v>
      </c>
      <c r="L41" s="17">
        <v>18868</v>
      </c>
      <c r="M41" s="128">
        <v>18082</v>
      </c>
      <c r="N41" s="17">
        <v>-4.1657833368666575</v>
      </c>
      <c r="O41" s="17">
        <v>3.372970500800365</v>
      </c>
      <c r="P41" s="15"/>
      <c r="Q41" s="17">
        <v>17492</v>
      </c>
      <c r="R41" s="128">
        <v>18082</v>
      </c>
      <c r="S41" s="17">
        <v>3.372970500800365</v>
      </c>
    </row>
    <row r="42" spans="3:19" ht="14.25">
      <c r="C42" s="22" t="s">
        <v>113</v>
      </c>
      <c r="D42" s="75">
        <v>2695</v>
      </c>
      <c r="E42" s="75">
        <v>2940</v>
      </c>
      <c r="G42" s="75">
        <v>2436</v>
      </c>
      <c r="H42" s="75">
        <v>2460</v>
      </c>
      <c r="I42" s="75">
        <v>3032</v>
      </c>
      <c r="J42" s="75">
        <v>2940</v>
      </c>
      <c r="K42" s="75">
        <v>2725</v>
      </c>
      <c r="L42" s="75">
        <v>2586</v>
      </c>
      <c r="M42" s="122">
        <v>2140</v>
      </c>
      <c r="N42" s="75">
        <v>-17.24671307037896</v>
      </c>
      <c r="O42" s="75">
        <v>-29.419525065963057</v>
      </c>
      <c r="Q42" s="75">
        <v>3032</v>
      </c>
      <c r="R42" s="122">
        <v>2140</v>
      </c>
      <c r="S42" s="75">
        <v>-29.419525065963057</v>
      </c>
    </row>
    <row r="43" spans="3:19" ht="14.25">
      <c r="C43" s="22" t="s">
        <v>114</v>
      </c>
      <c r="D43" s="75">
        <v>14673</v>
      </c>
      <c r="E43" s="75">
        <v>14045</v>
      </c>
      <c r="G43" s="75">
        <v>14413</v>
      </c>
      <c r="H43" s="75">
        <v>14281</v>
      </c>
      <c r="I43" s="75">
        <v>14460</v>
      </c>
      <c r="J43" s="75">
        <v>14045</v>
      </c>
      <c r="K43" s="75">
        <v>14109</v>
      </c>
      <c r="L43" s="75">
        <v>16282</v>
      </c>
      <c r="M43" s="122">
        <v>15942</v>
      </c>
      <c r="N43" s="75">
        <v>-2.088195553371819</v>
      </c>
      <c r="O43" s="75">
        <v>10.248962655601668</v>
      </c>
      <c r="Q43" s="75">
        <v>14460</v>
      </c>
      <c r="R43" s="122">
        <v>15942</v>
      </c>
      <c r="S43" s="75">
        <v>10.248962655601668</v>
      </c>
    </row>
    <row r="44" ht="14.25">
      <c r="Q44" s="19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8"/>
  <sheetViews>
    <sheetView zoomScale="80" zoomScaleNormal="8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E4" sqref="E4"/>
    </sheetView>
  </sheetViews>
  <sheetFormatPr defaultColWidth="9.140625" defaultRowHeight="12.75"/>
  <cols>
    <col min="1" max="1" width="2.28125" style="22" customWidth="1"/>
    <col min="2" max="2" width="2.8515625" style="22" customWidth="1"/>
    <col min="3" max="3" width="53.8515625" style="10" customWidth="1"/>
    <col min="4" max="4" width="9.140625" style="76" customWidth="1"/>
    <col min="5" max="5" width="9.140625" style="75" customWidth="1"/>
    <col min="6" max="6" width="4.00390625" style="75" customWidth="1"/>
    <col min="7" max="12" width="9.140625" style="75" customWidth="1"/>
    <col min="13" max="13" width="9.140625" style="122" customWidth="1"/>
    <col min="14" max="14" width="9.140625" style="138" customWidth="1"/>
    <col min="15" max="15" width="9.140625" style="75" customWidth="1"/>
    <col min="16" max="16" width="4.421875" style="21" customWidth="1"/>
    <col min="17" max="17" width="8.57421875" style="75" bestFit="1" customWidth="1"/>
    <col min="18" max="18" width="8.57421875" style="122" bestFit="1" customWidth="1"/>
    <col min="19" max="19" width="8.7109375" style="138" bestFit="1" customWidth="1"/>
    <col min="20" max="16384" width="9.140625" style="22" customWidth="1"/>
  </cols>
  <sheetData>
    <row r="1" spans="1:19" s="42" customFormat="1" ht="20.25">
      <c r="A1" s="41" t="s">
        <v>143</v>
      </c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3"/>
      <c r="Q1" s="127"/>
      <c r="R1" s="127"/>
      <c r="S1" s="127"/>
    </row>
    <row r="2" spans="1:19" s="44" customFormat="1" ht="45">
      <c r="A2" s="402" t="s">
        <v>85</v>
      </c>
      <c r="B2" s="402"/>
      <c r="C2" s="402"/>
      <c r="D2" s="74" t="s">
        <v>65</v>
      </c>
      <c r="E2" s="74" t="s">
        <v>239</v>
      </c>
      <c r="F2" s="74"/>
      <c r="G2" s="74" t="s">
        <v>2</v>
      </c>
      <c r="H2" s="74" t="s">
        <v>3</v>
      </c>
      <c r="I2" s="74" t="s">
        <v>4</v>
      </c>
      <c r="J2" s="74" t="s">
        <v>238</v>
      </c>
      <c r="K2" s="74" t="s">
        <v>358</v>
      </c>
      <c r="L2" s="74" t="s">
        <v>369</v>
      </c>
      <c r="M2" s="74" t="s">
        <v>389</v>
      </c>
      <c r="N2" s="74" t="s">
        <v>396</v>
      </c>
      <c r="O2" s="74" t="s">
        <v>397</v>
      </c>
      <c r="Q2" s="74" t="s">
        <v>393</v>
      </c>
      <c r="R2" s="74" t="s">
        <v>394</v>
      </c>
      <c r="S2" s="74" t="s">
        <v>395</v>
      </c>
    </row>
    <row r="3" spans="1:19" s="24" customFormat="1" ht="9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28"/>
      <c r="N3" s="139"/>
      <c r="O3" s="17"/>
      <c r="Q3" s="17"/>
      <c r="R3" s="128"/>
      <c r="S3" s="139"/>
    </row>
    <row r="4" spans="1:19" s="24" customFormat="1" ht="14.25" customHeight="1">
      <c r="A4" s="47" t="s">
        <v>225</v>
      </c>
      <c r="D4" s="8"/>
      <c r="E4" s="17"/>
      <c r="F4" s="17"/>
      <c r="G4" s="17"/>
      <c r="H4" s="17"/>
      <c r="I4" s="17"/>
      <c r="J4" s="17"/>
      <c r="K4" s="17"/>
      <c r="L4" s="17"/>
      <c r="M4" s="128"/>
      <c r="N4" s="139"/>
      <c r="O4" s="17"/>
      <c r="Q4" s="17"/>
      <c r="R4" s="128"/>
      <c r="S4" s="139"/>
    </row>
    <row r="5" spans="2:19" s="18" customFormat="1" ht="15">
      <c r="B5" s="18" t="s">
        <v>207</v>
      </c>
      <c r="D5" s="17">
        <v>29413</v>
      </c>
      <c r="E5" s="17">
        <v>33921</v>
      </c>
      <c r="F5" s="17"/>
      <c r="G5" s="17">
        <v>30954</v>
      </c>
      <c r="H5" s="17">
        <v>33125</v>
      </c>
      <c r="I5" s="17">
        <v>31314</v>
      </c>
      <c r="J5" s="17">
        <v>33921</v>
      </c>
      <c r="K5" s="17">
        <v>27752</v>
      </c>
      <c r="L5" s="17">
        <v>31505</v>
      </c>
      <c r="M5" s="128">
        <v>29436</v>
      </c>
      <c r="N5" s="139">
        <v>-6.567211553721631</v>
      </c>
      <c r="O5" s="139">
        <v>-5.9973174937727585</v>
      </c>
      <c r="P5" s="15"/>
      <c r="Q5" s="17">
        <v>31314</v>
      </c>
      <c r="R5" s="128">
        <v>29436</v>
      </c>
      <c r="S5" s="139">
        <v>-5.9973174937727585</v>
      </c>
    </row>
    <row r="6" spans="3:19" ht="14.25">
      <c r="C6" s="36" t="s">
        <v>144</v>
      </c>
      <c r="D6" s="75">
        <v>11734</v>
      </c>
      <c r="E6" s="75">
        <v>13245</v>
      </c>
      <c r="G6" s="75">
        <v>11180</v>
      </c>
      <c r="H6" s="75">
        <v>12805</v>
      </c>
      <c r="I6" s="75">
        <v>11964</v>
      </c>
      <c r="J6" s="75">
        <v>13245</v>
      </c>
      <c r="K6" s="75">
        <v>9461</v>
      </c>
      <c r="L6" s="75">
        <v>10087</v>
      </c>
      <c r="M6" s="122">
        <v>10108</v>
      </c>
      <c r="N6" s="138">
        <v>0.2081887578070818</v>
      </c>
      <c r="O6" s="138">
        <v>-15.513206285523239</v>
      </c>
      <c r="Q6" s="75">
        <v>11964</v>
      </c>
      <c r="R6" s="122">
        <v>10108</v>
      </c>
      <c r="S6" s="138">
        <v>-15.513206285523239</v>
      </c>
    </row>
    <row r="7" spans="3:19" ht="14.25">
      <c r="C7" s="36" t="s">
        <v>145</v>
      </c>
      <c r="D7" s="75">
        <v>4549</v>
      </c>
      <c r="E7" s="75">
        <v>7539</v>
      </c>
      <c r="G7" s="75">
        <v>6343</v>
      </c>
      <c r="H7" s="75">
        <v>6650</v>
      </c>
      <c r="I7" s="75">
        <v>5863</v>
      </c>
      <c r="J7" s="75">
        <v>7539</v>
      </c>
      <c r="K7" s="75">
        <v>7160</v>
      </c>
      <c r="L7" s="75">
        <v>10351</v>
      </c>
      <c r="M7" s="122">
        <v>7411</v>
      </c>
      <c r="N7" s="138">
        <v>-28.403052845135733</v>
      </c>
      <c r="O7" s="138">
        <v>26.402865427255673</v>
      </c>
      <c r="Q7" s="75">
        <v>5863</v>
      </c>
      <c r="R7" s="122">
        <v>7411</v>
      </c>
      <c r="S7" s="138">
        <v>26.402865427255673</v>
      </c>
    </row>
    <row r="8" spans="3:19" ht="14.25">
      <c r="C8" s="36" t="s">
        <v>146</v>
      </c>
      <c r="D8" s="75">
        <v>11986</v>
      </c>
      <c r="E8" s="75">
        <v>12121</v>
      </c>
      <c r="G8" s="75">
        <v>12350</v>
      </c>
      <c r="H8" s="75">
        <v>12805</v>
      </c>
      <c r="I8" s="75">
        <v>12569</v>
      </c>
      <c r="J8" s="75">
        <v>12121</v>
      </c>
      <c r="K8" s="75">
        <v>10081</v>
      </c>
      <c r="L8" s="75">
        <v>10027</v>
      </c>
      <c r="M8" s="122">
        <v>10727</v>
      </c>
      <c r="N8" s="138">
        <v>6.981150892590016</v>
      </c>
      <c r="O8" s="138">
        <v>-14.65510382687565</v>
      </c>
      <c r="Q8" s="75">
        <v>12569</v>
      </c>
      <c r="R8" s="122">
        <v>10727</v>
      </c>
      <c r="S8" s="138">
        <v>-14.65510382687565</v>
      </c>
    </row>
    <row r="9" spans="2:19" ht="15">
      <c r="B9" s="31"/>
      <c r="C9" s="36" t="s">
        <v>147</v>
      </c>
      <c r="D9" s="75">
        <v>1144</v>
      </c>
      <c r="E9" s="75">
        <v>1016</v>
      </c>
      <c r="G9" s="75">
        <v>1081</v>
      </c>
      <c r="H9" s="75">
        <v>865</v>
      </c>
      <c r="I9" s="75">
        <v>918</v>
      </c>
      <c r="J9" s="75">
        <v>1016</v>
      </c>
      <c r="K9" s="75">
        <v>1050</v>
      </c>
      <c r="L9" s="75">
        <v>1040</v>
      </c>
      <c r="M9" s="122">
        <v>1190</v>
      </c>
      <c r="N9" s="138">
        <v>14.423076923076916</v>
      </c>
      <c r="O9" s="138">
        <v>29.629629629629626</v>
      </c>
      <c r="Q9" s="75">
        <v>918</v>
      </c>
      <c r="R9" s="122">
        <v>1190</v>
      </c>
      <c r="S9" s="138">
        <v>29.629629629629626</v>
      </c>
    </row>
    <row r="10" spans="3:17" ht="14.25">
      <c r="C10" s="22"/>
      <c r="D10" s="75"/>
      <c r="Q10" s="191"/>
    </row>
    <row r="11" spans="1:17" ht="15">
      <c r="A11" s="90" t="s">
        <v>150</v>
      </c>
      <c r="C11" s="22"/>
      <c r="D11" s="75"/>
      <c r="M11" s="151"/>
      <c r="Q11" s="191"/>
    </row>
    <row r="12" spans="2:19" s="18" customFormat="1" ht="15">
      <c r="B12" s="18" t="s">
        <v>349</v>
      </c>
      <c r="D12" s="17">
        <v>901</v>
      </c>
      <c r="E12" s="17">
        <v>-388</v>
      </c>
      <c r="F12" s="17"/>
      <c r="G12" s="17">
        <v>-388</v>
      </c>
      <c r="H12" s="17">
        <v>-846</v>
      </c>
      <c r="I12" s="17">
        <v>-310</v>
      </c>
      <c r="J12" s="17">
        <v>146</v>
      </c>
      <c r="K12" s="17">
        <v>132</v>
      </c>
      <c r="L12" s="17">
        <v>363</v>
      </c>
      <c r="M12" s="128">
        <v>530</v>
      </c>
      <c r="N12" s="139">
        <v>46.00550964187329</v>
      </c>
      <c r="O12" s="139" t="s">
        <v>405</v>
      </c>
      <c r="P12" s="15"/>
      <c r="Q12" s="17">
        <v>-388</v>
      </c>
      <c r="R12" s="128">
        <v>132</v>
      </c>
      <c r="S12" s="139" t="s">
        <v>405</v>
      </c>
    </row>
    <row r="13" spans="3:19" ht="14.25">
      <c r="C13" s="22" t="s">
        <v>350</v>
      </c>
      <c r="D13" s="75">
        <v>-1217</v>
      </c>
      <c r="E13" s="75">
        <v>932</v>
      </c>
      <c r="G13" s="75">
        <v>-392</v>
      </c>
      <c r="H13" s="75">
        <v>752</v>
      </c>
      <c r="I13" s="75">
        <v>540</v>
      </c>
      <c r="J13" s="75">
        <v>32</v>
      </c>
      <c r="K13" s="75">
        <v>230</v>
      </c>
      <c r="L13" s="75">
        <v>227</v>
      </c>
      <c r="M13" s="122">
        <v>445</v>
      </c>
      <c r="N13" s="138">
        <v>96.0352422907489</v>
      </c>
      <c r="O13" s="138">
        <v>-17.59259259259259</v>
      </c>
      <c r="Q13" s="75">
        <v>900</v>
      </c>
      <c r="R13" s="122">
        <v>902</v>
      </c>
      <c r="S13" s="138">
        <v>0.22222222222221255</v>
      </c>
    </row>
    <row r="14" spans="3:21" ht="14.25">
      <c r="C14" s="22" t="s">
        <v>351</v>
      </c>
      <c r="D14" s="75">
        <v>21</v>
      </c>
      <c r="E14" s="323">
        <v>0</v>
      </c>
      <c r="F14" s="323"/>
      <c r="G14" s="323">
        <v>0</v>
      </c>
      <c r="H14" s="323">
        <v>0</v>
      </c>
      <c r="I14" s="323">
        <v>0</v>
      </c>
      <c r="J14" s="323">
        <v>0</v>
      </c>
      <c r="K14" s="323">
        <v>0</v>
      </c>
      <c r="L14" s="323">
        <v>0</v>
      </c>
      <c r="M14" s="366">
        <v>0</v>
      </c>
      <c r="N14" s="138">
        <v>0</v>
      </c>
      <c r="O14" s="138">
        <v>0</v>
      </c>
      <c r="P14" s="325"/>
      <c r="Q14" s="75">
        <v>0</v>
      </c>
      <c r="R14" s="122">
        <v>0</v>
      </c>
      <c r="S14" s="138">
        <v>0</v>
      </c>
      <c r="T14" s="326"/>
      <c r="U14" s="327"/>
    </row>
    <row r="15" spans="3:19" ht="14.25">
      <c r="C15" s="22" t="s">
        <v>352</v>
      </c>
      <c r="D15" s="75">
        <v>-349</v>
      </c>
      <c r="E15" s="75">
        <v>-312</v>
      </c>
      <c r="G15" s="75">
        <v>-112</v>
      </c>
      <c r="H15" s="75">
        <v>-140</v>
      </c>
      <c r="I15" s="75">
        <v>-29</v>
      </c>
      <c r="J15" s="75">
        <v>-31</v>
      </c>
      <c r="K15" s="75">
        <v>23</v>
      </c>
      <c r="L15" s="75">
        <v>-59</v>
      </c>
      <c r="M15" s="122">
        <v>-102</v>
      </c>
      <c r="N15" s="138">
        <v>-72.88135593220339</v>
      </c>
      <c r="O15" s="138" t="s">
        <v>410</v>
      </c>
      <c r="Q15" s="75">
        <v>-281</v>
      </c>
      <c r="R15" s="122">
        <v>-138</v>
      </c>
      <c r="S15" s="138">
        <v>50.88967971530249</v>
      </c>
    </row>
    <row r="16" spans="3:19" ht="14.25">
      <c r="C16" s="22" t="s">
        <v>267</v>
      </c>
      <c r="D16" s="75">
        <v>256</v>
      </c>
      <c r="E16" s="75">
        <v>-100</v>
      </c>
      <c r="G16" s="75">
        <v>46</v>
      </c>
      <c r="H16" s="75">
        <v>-76</v>
      </c>
      <c r="I16" s="75">
        <v>-55</v>
      </c>
      <c r="J16" s="75">
        <v>-15</v>
      </c>
      <c r="K16" s="75">
        <v>-22</v>
      </c>
      <c r="L16" s="75">
        <v>-1</v>
      </c>
      <c r="M16" s="122">
        <v>-31</v>
      </c>
      <c r="N16" s="138" t="s">
        <v>410</v>
      </c>
      <c r="O16" s="138">
        <v>43.63636363636364</v>
      </c>
      <c r="Q16" s="75">
        <v>-85</v>
      </c>
      <c r="R16" s="122">
        <v>-54</v>
      </c>
      <c r="S16" s="138">
        <v>36.47058823529412</v>
      </c>
    </row>
    <row r="17" spans="2:19" s="18" customFormat="1" ht="15">
      <c r="B17" s="18" t="s">
        <v>142</v>
      </c>
      <c r="D17" s="17">
        <v>-388</v>
      </c>
      <c r="E17" s="17">
        <v>132</v>
      </c>
      <c r="F17" s="17"/>
      <c r="G17" s="17">
        <v>-846</v>
      </c>
      <c r="H17" s="17">
        <v>-310</v>
      </c>
      <c r="I17" s="17">
        <v>146</v>
      </c>
      <c r="J17" s="17">
        <v>132</v>
      </c>
      <c r="K17" s="17">
        <v>363</v>
      </c>
      <c r="L17" s="17">
        <v>530</v>
      </c>
      <c r="M17" s="128">
        <v>842</v>
      </c>
      <c r="N17" s="139">
        <v>58.8679245283019</v>
      </c>
      <c r="O17" s="139" t="s">
        <v>408</v>
      </c>
      <c r="P17" s="15"/>
      <c r="Q17" s="17">
        <v>146</v>
      </c>
      <c r="R17" s="128">
        <v>842</v>
      </c>
      <c r="S17" s="139" t="s">
        <v>408</v>
      </c>
    </row>
    <row r="18" spans="13:18" ht="14.25">
      <c r="M18" s="151"/>
      <c r="Q18" s="191"/>
      <c r="R18" s="151"/>
    </row>
  </sheetData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 </dc:creator>
  <cp:keywords/>
  <dc:description/>
  <cp:lastModifiedBy>elaine</cp:lastModifiedBy>
  <cp:lastPrinted>2010-11-02T10:44:53Z</cp:lastPrinted>
  <dcterms:created xsi:type="dcterms:W3CDTF">2009-09-01T03:31:48Z</dcterms:created>
  <dcterms:modified xsi:type="dcterms:W3CDTF">2010-11-04T05:53:33Z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