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tabRatio="909" activeTab="7"/>
  </bookViews>
  <sheets>
    <sheet name="Index" sheetId="1" r:id="rId1"/>
    <sheet name="1.Highlights" sheetId="2" r:id="rId2"/>
    <sheet name="2.PerShare" sheetId="3" r:id="rId3"/>
    <sheet name="3.NetInterest" sheetId="4" r:id="rId4"/>
    <sheet name="4.NonInterest" sheetId="5" r:id="rId5"/>
    <sheet name="5.Expenses" sheetId="6" r:id="rId6"/>
    <sheet name="6.Allowances" sheetId="7" r:id="rId7"/>
    <sheet name="7.Loans" sheetId="8" r:id="rId8"/>
    <sheet name="8.AFS" sheetId="9" r:id="rId9"/>
    <sheet name="9.Deposits" sheetId="10" r:id="rId10"/>
    <sheet name="10.NPL,Coverage ratios" sheetId="11" r:id="rId11"/>
    <sheet name="11.NPA" sheetId="12" r:id="rId12"/>
    <sheet name="12.CumulativeAllowances" sheetId="13" r:id="rId13"/>
    <sheet name="13.Capital" sheetId="14" r:id="rId14"/>
    <sheet name="14.Mix" sheetId="15" r:id="rId15"/>
    <sheet name="15.Consumer" sheetId="16" r:id="rId16"/>
    <sheet name="16.Institutional" sheetId="17" r:id="rId17"/>
    <sheet name="17.Treasury" sheetId="18" r:id="rId18"/>
    <sheet name="18.Others" sheetId="19" r:id="rId19"/>
    <sheet name="19.S'pore" sheetId="20" r:id="rId20"/>
    <sheet name="20.HK" sheetId="21" r:id="rId21"/>
    <sheet name="21.GreaterChina" sheetId="22" r:id="rId22"/>
    <sheet name="22.SSEA" sheetId="23" r:id="rId23"/>
    <sheet name="23.ROW" sheetId="24" r:id="rId24"/>
    <sheet name="24.P&amp;L" sheetId="25" r:id="rId25"/>
    <sheet name="25.BalSheet" sheetId="26" r:id="rId26"/>
    <sheet name="26.CashFlow" sheetId="27" r:id="rId27"/>
    <sheet name="27.Legend" sheetId="28" r:id="rId28"/>
  </sheets>
  <definedNames>
    <definedName name="_xlnm.Print_Area" localSheetId="1">'1.Highlights'!$A$1:$N$35</definedName>
    <definedName name="_xlnm.Print_Area" localSheetId="10">'10.NPL,Coverage ratios'!$A$1:$M$21</definedName>
    <definedName name="_xlnm.Print_Area" localSheetId="11">'11.NPA'!$A$1:$M$59</definedName>
    <definedName name="_xlnm.Print_Area" localSheetId="12">'12.CumulativeAllowances'!$A$1:$M$53</definedName>
    <definedName name="_xlnm.Print_Area" localSheetId="13">'13.Capital'!$A$1:$M$21</definedName>
    <definedName name="_xlnm.Print_Area" localSheetId="14">'14.Mix'!$A$1:$K$42</definedName>
    <definedName name="_xlnm.Print_Area" localSheetId="15">'15.Consumer'!$A$1:$N$19</definedName>
    <definedName name="_xlnm.Print_Area" localSheetId="16">'16.Institutional'!$A$1:$N$19</definedName>
    <definedName name="_xlnm.Print_Area" localSheetId="17">'17.Treasury'!$A$1:$N$19</definedName>
    <definedName name="_xlnm.Print_Area" localSheetId="18">'18.Others'!$A$1:$N$19</definedName>
    <definedName name="_xlnm.Print_Area" localSheetId="19">'19.S''pore'!$A$1:$N$17</definedName>
    <definedName name="_xlnm.Print_Area" localSheetId="2">'2.PerShare'!$A$1:$Q$37</definedName>
    <definedName name="_xlnm.Print_Area" localSheetId="20">'20.HK'!$A$1:$N$17</definedName>
    <definedName name="_xlnm.Print_Area" localSheetId="21">'21.GreaterChina'!$A$1:$N$17</definedName>
    <definedName name="_xlnm.Print_Area" localSheetId="22">'22.SSEA'!$A$1:$N$17</definedName>
    <definedName name="_xlnm.Print_Area" localSheetId="23">'23.ROW'!$A$1:$N$17</definedName>
    <definedName name="_xlnm.Print_Area" localSheetId="24">'24.P&amp;L'!$A$1:$K$66</definedName>
    <definedName name="_xlnm.Print_Area" localSheetId="25">'25.BalSheet'!$A$1:$K$70</definedName>
    <definedName name="_xlnm.Print_Area" localSheetId="26">'26.CashFlow'!$A$1:$F$60</definedName>
    <definedName name="_xlnm.Print_Area" localSheetId="3">'3.NetInterest'!$A$1:$N$31</definedName>
    <definedName name="_xlnm.Print_Area" localSheetId="4">'4.NonInterest'!$A$1:$N$23</definedName>
    <definedName name="_xlnm.Print_Area" localSheetId="5">'5.Expenses'!$A$1:$N$17</definedName>
    <definedName name="_xlnm.Print_Area" localSheetId="6">'6.Allowances'!$A$1:$N$25</definedName>
    <definedName name="_xlnm.Print_Area" localSheetId="7">'7.Loans'!$A$1:$O$45</definedName>
    <definedName name="_xlnm.Print_Area" localSheetId="8">'8.AFS'!$A$1:$M$17</definedName>
    <definedName name="_xlnm.Print_Area" localSheetId="9">'9.Deposits'!$A$1:$M$25</definedName>
    <definedName name="_xlnm.Print_Area" localSheetId="0">'Index'!$A$1:$M$48</definedName>
  </definedNames>
  <calcPr fullCalcOnLoad="1"/>
</workbook>
</file>

<file path=xl/sharedStrings.xml><?xml version="1.0" encoding="utf-8"?>
<sst xmlns="http://schemas.openxmlformats.org/spreadsheetml/2006/main" count="1063" uniqueCount="394">
  <si>
    <t>Expenses</t>
  </si>
  <si>
    <t>Page</t>
  </si>
  <si>
    <t>1Q09</t>
  </si>
  <si>
    <t>2Q09</t>
  </si>
  <si>
    <t>3Q09</t>
  </si>
  <si>
    <t>Net interest income</t>
  </si>
  <si>
    <t>Total income</t>
  </si>
  <si>
    <t>Profit before allowances</t>
  </si>
  <si>
    <t>Allowances for credit and other losses</t>
  </si>
  <si>
    <t>Profit before tax</t>
  </si>
  <si>
    <t>Total assets</t>
  </si>
  <si>
    <t>Total liabilities</t>
  </si>
  <si>
    <t>Shareholders’ funds</t>
  </si>
  <si>
    <t>Non-interest/total income</t>
  </si>
  <si>
    <t xml:space="preserve">Cost/income ratio </t>
  </si>
  <si>
    <t>NPL ratio</t>
  </si>
  <si>
    <t>Interest-bearing assets</t>
  </si>
  <si>
    <t>Customer loans</t>
  </si>
  <si>
    <t>Interbank assets</t>
  </si>
  <si>
    <t>Securities</t>
  </si>
  <si>
    <t>Interest-bearing liabilities</t>
  </si>
  <si>
    <t>Customer deposits</t>
  </si>
  <si>
    <t>Other borrowings</t>
  </si>
  <si>
    <t>Net profit (including one-time items)</t>
  </si>
  <si>
    <t>Net profit (excluding one-time items)</t>
  </si>
  <si>
    <t>Interest income</t>
  </si>
  <si>
    <t>Interest expense</t>
  </si>
  <si>
    <t>Non-interest income</t>
  </si>
  <si>
    <t>Other income</t>
  </si>
  <si>
    <t>One-time items</t>
  </si>
  <si>
    <t>Average rates (%)</t>
  </si>
  <si>
    <t>Average balances (S$m)</t>
  </si>
  <si>
    <t>Stockbroking</t>
  </si>
  <si>
    <t>Investment banking</t>
  </si>
  <si>
    <t>Trade and remittances</t>
  </si>
  <si>
    <t>Loan related</t>
  </si>
  <si>
    <t>Guarantees</t>
  </si>
  <si>
    <t>Deposit related</t>
  </si>
  <si>
    <t>Credit card</t>
  </si>
  <si>
    <t>Fund management</t>
  </si>
  <si>
    <t>Wealth management</t>
  </si>
  <si>
    <t>Others</t>
  </si>
  <si>
    <t>Net income on financial investments</t>
  </si>
  <si>
    <t>Trading income</t>
  </si>
  <si>
    <t>Financial instruments designated at fair value</t>
  </si>
  <si>
    <t>Net gain on fixed assets</t>
  </si>
  <si>
    <t>Others (including rental income)</t>
  </si>
  <si>
    <t>Staff expenses</t>
  </si>
  <si>
    <t>Other expenses</t>
  </si>
  <si>
    <t xml:space="preserve">Occupancy </t>
  </si>
  <si>
    <t xml:space="preserve">Computerisation </t>
  </si>
  <si>
    <t xml:space="preserve">Revenue-related </t>
  </si>
  <si>
    <t xml:space="preserve">Others </t>
  </si>
  <si>
    <t>Asset yield</t>
  </si>
  <si>
    <t>Funding cost</t>
  </si>
  <si>
    <t>Singapore</t>
  </si>
  <si>
    <t>Hong Kong</t>
  </si>
  <si>
    <t>General allowances</t>
  </si>
  <si>
    <t>Performance highlights</t>
  </si>
  <si>
    <t>Net book value</t>
  </si>
  <si>
    <t>Net profit</t>
  </si>
  <si>
    <t>Excluding one-time items</t>
  </si>
  <si>
    <t>Including one-time items</t>
  </si>
  <si>
    <t>Basic</t>
  </si>
  <si>
    <t>Diluted</t>
  </si>
  <si>
    <t>Ordinary shareholders' funds (S$m)</t>
  </si>
  <si>
    <t>Dividend</t>
  </si>
  <si>
    <t>FY08</t>
  </si>
  <si>
    <t>Consolidated results</t>
  </si>
  <si>
    <t>Business segments</t>
  </si>
  <si>
    <t>Geographic segments</t>
  </si>
  <si>
    <t>Upgrades</t>
  </si>
  <si>
    <t>Settlements</t>
  </si>
  <si>
    <t>Recoveries</t>
  </si>
  <si>
    <t>Share of profits of associates</t>
  </si>
  <si>
    <t>Income tax expense</t>
  </si>
  <si>
    <t>Capital expenditure</t>
  </si>
  <si>
    <t>Depreciation</t>
  </si>
  <si>
    <t>Gross customer loans</t>
  </si>
  <si>
    <t>Total assets (before goodwill)</t>
  </si>
  <si>
    <t>Rest of Greater China</t>
  </si>
  <si>
    <t>South and South-east Asia</t>
  </si>
  <si>
    <t>Rest of World</t>
  </si>
  <si>
    <t xml:space="preserve">Rest of Greater China </t>
  </si>
  <si>
    <t>Rest of the World</t>
  </si>
  <si>
    <t>Debt securities</t>
  </si>
  <si>
    <t>Contingent liabilities &amp; others</t>
  </si>
  <si>
    <t>Back to Index</t>
  </si>
  <si>
    <t>By geography</t>
  </si>
  <si>
    <t>By business unit</t>
  </si>
  <si>
    <t>Manufacturing</t>
  </si>
  <si>
    <t>Building and construction</t>
  </si>
  <si>
    <t>Housing loans</t>
  </si>
  <si>
    <t>General commerce</t>
  </si>
  <si>
    <t>Transportation, storage &amp; communications</t>
  </si>
  <si>
    <t>Financial institutions, investment &amp; holding companies</t>
  </si>
  <si>
    <t>By industry</t>
  </si>
  <si>
    <t>Professionals &amp; private individuals</t>
  </si>
  <si>
    <t>Net fee income</t>
  </si>
  <si>
    <t>Ordinary share data</t>
  </si>
  <si>
    <t>Group net profit</t>
  </si>
  <si>
    <t>South and South-East Asia</t>
  </si>
  <si>
    <t>Less:</t>
  </si>
  <si>
    <t>Specific allowances</t>
  </si>
  <si>
    <t>Rest of the world</t>
  </si>
  <si>
    <t>Singapore dollar</t>
  </si>
  <si>
    <t>Hong Kong dollar</t>
  </si>
  <si>
    <t>US dollar</t>
  </si>
  <si>
    <t>Unsecured</t>
  </si>
  <si>
    <t>Non-performing assets</t>
  </si>
  <si>
    <t>Other data</t>
  </si>
  <si>
    <t>Income statement items (S$m)</t>
  </si>
  <si>
    <t>Balance sheet items (S$m)</t>
  </si>
  <si>
    <t>Depreciation of fixed assets (included in above items) (S$m)</t>
  </si>
  <si>
    <t>Total allowances</t>
  </si>
  <si>
    <t>By currency and fixed/variable pricing</t>
  </si>
  <si>
    <t>Fixed rates</t>
  </si>
  <si>
    <t>Floating or adjustable rates</t>
  </si>
  <si>
    <t>Loss allowance coverage ratios (%)</t>
  </si>
  <si>
    <t>Balance sheet &amp; other items (S$m)</t>
  </si>
  <si>
    <t>Fixed deposits</t>
  </si>
  <si>
    <t>Savings accounts</t>
  </si>
  <si>
    <t>Current accounts</t>
  </si>
  <si>
    <t>Add: New NPAs</t>
  </si>
  <si>
    <t>Less: Write-offs</t>
  </si>
  <si>
    <t>Less: Net recoveries of existing NPAs</t>
  </si>
  <si>
    <t>NPAs at start of period</t>
  </si>
  <si>
    <t>NPAs at end of period</t>
  </si>
  <si>
    <t>Capital adequacy</t>
  </si>
  <si>
    <t>Tier 1</t>
  </si>
  <si>
    <t>Share capital</t>
  </si>
  <si>
    <t>Disclosed reserves and others</t>
  </si>
  <si>
    <t>Tier 2</t>
  </si>
  <si>
    <t>Loan allowances admitted as Tier 2</t>
  </si>
  <si>
    <t>Subordinated debts</t>
  </si>
  <si>
    <t>Revaluation surplus from equity securities</t>
  </si>
  <si>
    <t>Total eligible capital</t>
  </si>
  <si>
    <t>Tier 1 ratio</t>
  </si>
  <si>
    <t>Tier 2 ratio</t>
  </si>
  <si>
    <t>Total (Tier 1 &amp; 2) ratio</t>
  </si>
  <si>
    <t>Business mix</t>
  </si>
  <si>
    <t>Institutional banking</t>
  </si>
  <si>
    <t>Total income (as % of Group)</t>
  </si>
  <si>
    <t>Net profit (as % of Group)</t>
  </si>
  <si>
    <t>Total assets before goodwill (as % of Group)</t>
  </si>
  <si>
    <t>AFS reserve at end of period</t>
  </si>
  <si>
    <t>Available-for-sale portfolio</t>
  </si>
  <si>
    <t>Singapore government securities</t>
  </si>
  <si>
    <t>Other government securities</t>
  </si>
  <si>
    <t>Corporate debt securities</t>
  </si>
  <si>
    <t>Equities</t>
  </si>
  <si>
    <t>Less write-backs for:</t>
  </si>
  <si>
    <t>Add charges for:</t>
  </si>
  <si>
    <t>Movement in AFS reserves (S$m)</t>
  </si>
  <si>
    <t>Net interest income, average balances and rates</t>
  </si>
  <si>
    <t>Available-for-sale assets</t>
  </si>
  <si>
    <t>Segment results</t>
  </si>
  <si>
    <t>Earnings excluding one-time items (annualised)</t>
  </si>
  <si>
    <t>Earnings including one-time items (annualised)</t>
  </si>
  <si>
    <t>By classification</t>
  </si>
  <si>
    <t>Substandard</t>
  </si>
  <si>
    <t>Doubtful</t>
  </si>
  <si>
    <t>Loss</t>
  </si>
  <si>
    <t>By collateral type</t>
  </si>
  <si>
    <t>Secured by properties</t>
  </si>
  <si>
    <t>Secured by shares and debentures</t>
  </si>
  <si>
    <t>Secured by fixed deposits</t>
  </si>
  <si>
    <t>Other secured</t>
  </si>
  <si>
    <t>Total NPAs</t>
  </si>
  <si>
    <t>NPLs</t>
  </si>
  <si>
    <t>Other NPAs</t>
  </si>
  <si>
    <t>By period overdue</t>
  </si>
  <si>
    <t>Not overdue</t>
  </si>
  <si>
    <t>&lt;90 days overdue</t>
  </si>
  <si>
    <t>91-180 days overdue</t>
  </si>
  <si>
    <t>&gt;180 days overdue</t>
  </si>
  <si>
    <t>Specific allowances for NPAs</t>
  </si>
  <si>
    <t>Specific allowances for NPLs</t>
  </si>
  <si>
    <r>
      <t>NPA</t>
    </r>
    <r>
      <rPr>
        <sz val="11"/>
        <rFont val="Arial"/>
        <family val="0"/>
      </rPr>
      <t xml:space="preserve"> - Non-performing asset</t>
    </r>
  </si>
  <si>
    <r>
      <t>NPL</t>
    </r>
    <r>
      <rPr>
        <sz val="11"/>
        <rFont val="Arial"/>
        <family val="0"/>
      </rPr>
      <t xml:space="preserve"> - Non-performing loan</t>
    </r>
  </si>
  <si>
    <r>
      <t>SP</t>
    </r>
    <r>
      <rPr>
        <sz val="11"/>
        <rFont val="Arial"/>
        <family val="0"/>
      </rPr>
      <t xml:space="preserve"> - Specific allowance</t>
    </r>
  </si>
  <si>
    <r>
      <t>GP</t>
    </r>
    <r>
      <rPr>
        <sz val="11"/>
        <rFont val="Arial"/>
        <family val="0"/>
      </rPr>
      <t xml:space="preserve"> - General allowance</t>
    </r>
  </si>
  <si>
    <r>
      <t>CAR</t>
    </r>
    <r>
      <rPr>
        <sz val="11"/>
        <rFont val="Arial"/>
        <family val="0"/>
      </rPr>
      <t xml:space="preserve"> - Capital adequacy ratio</t>
    </r>
  </si>
  <si>
    <t>Legend of terms used</t>
  </si>
  <si>
    <t>NIM</t>
  </si>
  <si>
    <t>ROA</t>
  </si>
  <si>
    <t>ROE</t>
  </si>
  <si>
    <t>LDR</t>
  </si>
  <si>
    <r>
      <t>NIM</t>
    </r>
    <r>
      <rPr>
        <sz val="11"/>
        <rFont val="Arial"/>
        <family val="0"/>
      </rPr>
      <t xml:space="preserve"> - Net interest margin</t>
    </r>
  </si>
  <si>
    <r>
      <t>ROA</t>
    </r>
    <r>
      <rPr>
        <sz val="11"/>
        <rFont val="Arial"/>
        <family val="0"/>
      </rPr>
      <t xml:space="preserve"> - Return on assets</t>
    </r>
  </si>
  <si>
    <r>
      <t>ROE</t>
    </r>
    <r>
      <rPr>
        <sz val="11"/>
        <rFont val="Arial"/>
        <family val="0"/>
      </rPr>
      <t xml:space="preserve"> - Return on shareholders' funds</t>
    </r>
  </si>
  <si>
    <r>
      <t>LDR</t>
    </r>
    <r>
      <rPr>
        <sz val="11"/>
        <rFont val="Arial"/>
        <family val="0"/>
      </rPr>
      <t xml:space="preserve"> - Loan-to-deposit ratio</t>
    </r>
  </si>
  <si>
    <t>Tier 1 CAR</t>
  </si>
  <si>
    <t>Total CAR</t>
  </si>
  <si>
    <t>SP for loans/average loans (bp)</t>
  </si>
  <si>
    <r>
      <t>VaR</t>
    </r>
    <r>
      <rPr>
        <sz val="11"/>
        <rFont val="Arial"/>
        <family val="0"/>
      </rPr>
      <t xml:space="preserve"> - Value at risk</t>
    </r>
  </si>
  <si>
    <t>GP</t>
  </si>
  <si>
    <t>SP for loans</t>
  </si>
  <si>
    <t>SP for other assets</t>
  </si>
  <si>
    <t>New NPLs</t>
  </si>
  <si>
    <t>Existing NPLs</t>
  </si>
  <si>
    <t>Movement in SP for loans (S$m)</t>
  </si>
  <si>
    <t>Basic (average)</t>
  </si>
  <si>
    <t>Diluted (average)</t>
  </si>
  <si>
    <t>Basic (EOP)</t>
  </si>
  <si>
    <t>Diluted (EOP)</t>
  </si>
  <si>
    <r>
      <t>EOP</t>
    </r>
    <r>
      <rPr>
        <sz val="11"/>
        <rFont val="Arial"/>
        <family val="0"/>
      </rPr>
      <t xml:space="preserve"> - End of period</t>
    </r>
  </si>
  <si>
    <t>Cumulative SP</t>
  </si>
  <si>
    <t>Cumulative GP</t>
  </si>
  <si>
    <r>
      <t>AFS</t>
    </r>
    <r>
      <rPr>
        <sz val="11"/>
        <rFont val="Arial"/>
        <family val="0"/>
      </rPr>
      <t xml:space="preserve"> - Available-for-sale</t>
    </r>
  </si>
  <si>
    <t>AFS investments</t>
  </si>
  <si>
    <t>Breakdown of NPAs (S$m)</t>
  </si>
  <si>
    <t>Restructured NPAs</t>
  </si>
  <si>
    <t>Breakdown of NPLs (S$m)</t>
  </si>
  <si>
    <t>Group</t>
  </si>
  <si>
    <t>NPL and allowance coverage ratios</t>
  </si>
  <si>
    <t>Total allowances for NPAs / NPAs</t>
  </si>
  <si>
    <t>Total allowances for NPLs / NPLs</t>
  </si>
  <si>
    <t>Total allowances for NPLs / unsecured NPLs</t>
  </si>
  <si>
    <t>Cumulative loss allowances</t>
  </si>
  <si>
    <t>Total allowances for NPAs</t>
  </si>
  <si>
    <t>Breakdown of specific allowances (S$m)</t>
  </si>
  <si>
    <t>Breakdown of general allowances (S$m)</t>
  </si>
  <si>
    <t>Specific allowances for other NPAs</t>
  </si>
  <si>
    <t>General allowances for NPAs</t>
  </si>
  <si>
    <t>General allowances for NPLs</t>
  </si>
  <si>
    <t>General allowances for other NPAs</t>
  </si>
  <si>
    <t>Movement in NPAs (S$m)</t>
  </si>
  <si>
    <t>EOP value (S$m)</t>
  </si>
  <si>
    <t>Gross loans</t>
  </si>
  <si>
    <t>Net loans</t>
  </si>
  <si>
    <t>Breakdown of gross customer loans (S$m)</t>
  </si>
  <si>
    <t>Breakdown of customer deposits (S$m)</t>
  </si>
  <si>
    <t>NPL ratios (NPLs as % of loans)</t>
  </si>
  <si>
    <t>Breakdown of total allowances (S$m)</t>
  </si>
  <si>
    <t>Capital and RWA (S$m)</t>
  </si>
  <si>
    <t>RWA</t>
  </si>
  <si>
    <t>CAR (%)</t>
  </si>
  <si>
    <r>
      <t>RWA</t>
    </r>
    <r>
      <rPr>
        <sz val="11"/>
        <rFont val="Arial"/>
        <family val="0"/>
      </rPr>
      <t xml:space="preserve"> - Risk-weighted assets</t>
    </r>
  </si>
  <si>
    <t>Business and geographical mix</t>
  </si>
  <si>
    <t>Non-performing loan and coverage ratios</t>
  </si>
  <si>
    <t>4Q09</t>
  </si>
  <si>
    <t>FY09</t>
  </si>
  <si>
    <t>Number of shares ('m)</t>
  </si>
  <si>
    <t>&gt;100</t>
  </si>
  <si>
    <t>Directors' fees (included in above items) (S$m)</t>
  </si>
  <si>
    <t>Audit fees payable (included in above items) (S$m)</t>
  </si>
  <si>
    <t>Total allowances for NPAs / unsecured NPAs</t>
  </si>
  <si>
    <t>-</t>
  </si>
  <si>
    <t>Preference dividends (S$m)</t>
  </si>
  <si>
    <t>In $ millions</t>
  </si>
  <si>
    <t>+/(-)</t>
  </si>
  <si>
    <t>%</t>
  </si>
  <si>
    <t>Year 2009</t>
  </si>
  <si>
    <t>Year 2008</t>
  </si>
  <si>
    <t>Income</t>
  </si>
  <si>
    <t>Net fee and commission income</t>
  </si>
  <si>
    <t>Net trading income/(loss)</t>
  </si>
  <si>
    <t>NM</t>
  </si>
  <si>
    <t>Net (loss)/income from financial instruments designated at fair value</t>
  </si>
  <si>
    <t>Net income from financial investments</t>
  </si>
  <si>
    <t>Employee benefits</t>
  </si>
  <si>
    <t>Depreciation of properties and other fixed assets</t>
  </si>
  <si>
    <t xml:space="preserve">Other expenses  </t>
  </si>
  <si>
    <t xml:space="preserve">Total expenses </t>
  </si>
  <si>
    <t>Profit</t>
  </si>
  <si>
    <t xml:space="preserve">Profit before tax </t>
  </si>
  <si>
    <t>Attributable to:</t>
  </si>
  <si>
    <t xml:space="preserve">   Shareholders</t>
  </si>
  <si>
    <t xml:space="preserve">Audited Consolidated Statement of Comprehensive Income </t>
  </si>
  <si>
    <t xml:space="preserve">4th Qtr 2009  </t>
  </si>
  <si>
    <t xml:space="preserve">Year 2008 </t>
  </si>
  <si>
    <t>Other comprehensive income:</t>
  </si>
  <si>
    <t>Foreign currency translation differences for foreign operations</t>
  </si>
  <si>
    <t>Share of other comprehensive income of associates</t>
  </si>
  <si>
    <t>Available-for-sale financial assets</t>
  </si>
  <si>
    <t xml:space="preserve">    Net valuation taken to equity</t>
  </si>
  <si>
    <t xml:space="preserve">    Transferred to income statement due to impairment</t>
  </si>
  <si>
    <t xml:space="preserve">    Transferred to income statement on sale</t>
  </si>
  <si>
    <t>Tax on items taken directly to or transferred from equity</t>
  </si>
  <si>
    <t>Other comprehensive income, net of tax</t>
  </si>
  <si>
    <t xml:space="preserve">Total comprehensive income </t>
  </si>
  <si>
    <t>GROUP</t>
  </si>
  <si>
    <t>COMPANY</t>
  </si>
  <si>
    <t>ASSETS</t>
  </si>
  <si>
    <t>Cash and balances with central banks</t>
  </si>
  <si>
    <t>Singapore Government securities and treasury bills</t>
  </si>
  <si>
    <t>Due from banks</t>
  </si>
  <si>
    <t>Positive fair values for financial derivatives</t>
  </si>
  <si>
    <t xml:space="preserve">Loans and advances to customers </t>
  </si>
  <si>
    <t>Financial investments</t>
  </si>
  <si>
    <t>Securities pledged</t>
  </si>
  <si>
    <t>Subsidiaries</t>
  </si>
  <si>
    <t>Investments in associates</t>
  </si>
  <si>
    <t>Goodwill on consolidation</t>
  </si>
  <si>
    <t>Properties and other fixed assets</t>
  </si>
  <si>
    <t>Investment properties</t>
  </si>
  <si>
    <t>Deferred tax assets</t>
  </si>
  <si>
    <t>Other assets</t>
  </si>
  <si>
    <t>TOTAL ASSETS</t>
  </si>
  <si>
    <t>LIABILITIES</t>
  </si>
  <si>
    <t xml:space="preserve">Due to banks  </t>
  </si>
  <si>
    <t>Due to non-bank customers</t>
  </si>
  <si>
    <t>Negative fair values for financial derivatives</t>
  </si>
  <si>
    <t>Bills payable</t>
  </si>
  <si>
    <t>Current tax liabilities</t>
  </si>
  <si>
    <t>Deferred tax liabilities</t>
  </si>
  <si>
    <t>Other liabilities</t>
  </si>
  <si>
    <t xml:space="preserve">Other debt securities in issue </t>
  </si>
  <si>
    <t xml:space="preserve">Subordinated term debts </t>
  </si>
  <si>
    <t xml:space="preserve">TOTAL LIABILITIES </t>
  </si>
  <si>
    <t>NET ASSETS</t>
  </si>
  <si>
    <t>EQUITY</t>
  </si>
  <si>
    <t>Treasury shares</t>
  </si>
  <si>
    <t>Other reserves</t>
  </si>
  <si>
    <t>Revenue reserves</t>
  </si>
  <si>
    <t>SHAREHOLDERS’ FUNDS</t>
  </si>
  <si>
    <t xml:space="preserve">Minority interests </t>
  </si>
  <si>
    <t>TOTAL EQUITY</t>
  </si>
  <si>
    <t>OFF BALANCE SHEET ITEMS</t>
  </si>
  <si>
    <t>Contingent liabilities and commitments</t>
  </si>
  <si>
    <t>Financial derivatives</t>
  </si>
  <si>
    <t>Net asset value per ordinary share ($)</t>
  </si>
  <si>
    <t>(i) Based on existing ordinary share capital</t>
  </si>
  <si>
    <t>(ii) Assuming conversion of outstanding preference shares to ordinary shares</t>
  </si>
  <si>
    <t xml:space="preserve">In $ millions  </t>
  </si>
  <si>
    <t>Cash flows from operating activities</t>
  </si>
  <si>
    <t>Net profit for the year</t>
  </si>
  <si>
    <t>Adjustments for non-cash items:</t>
  </si>
  <si>
    <t>Net gain on disposal of properties and other fixed assets</t>
  </si>
  <si>
    <t>Net gain on disposal of financial investments</t>
  </si>
  <si>
    <t>Profit before changes in operating assets &amp; liabilities</t>
  </si>
  <si>
    <t>Increase/(Decrease) in:</t>
  </si>
  <si>
    <t>Due to banks</t>
  </si>
  <si>
    <t>Financial liabilities at fair value through profit or loss</t>
  </si>
  <si>
    <t>Other liabilities including bills payable</t>
  </si>
  <si>
    <t>Debt securities and borrowings</t>
  </si>
  <si>
    <t>(Increase)/Decrease in:</t>
  </si>
  <si>
    <t>Change in restricted balances with central banks</t>
  </si>
  <si>
    <t>Financial assets at fair value through profit or loss</t>
  </si>
  <si>
    <t>Loans and advances to customers</t>
  </si>
  <si>
    <t>Tax paid</t>
  </si>
  <si>
    <t>Net cash generated from / (used in) operating activities (1)</t>
  </si>
  <si>
    <t>Cash flows from investing activities</t>
  </si>
  <si>
    <t>Dividends from associates</t>
  </si>
  <si>
    <t>Purchase of properties and other fixed assets</t>
  </si>
  <si>
    <t>Proceeds from disposal of properties and other fixed assets</t>
  </si>
  <si>
    <t>Cash flows from financing activities</t>
  </si>
  <si>
    <t>Increase in share capital and share premium</t>
  </si>
  <si>
    <t>Purchase of treasury shares</t>
  </si>
  <si>
    <t>Dividends paid to minority interests</t>
  </si>
  <si>
    <t>Exchange translation adjustments (4)</t>
  </si>
  <si>
    <t>Net change in cash and cash equivalents (1)+(2)+(3)+(4)</t>
  </si>
  <si>
    <t xml:space="preserve">Cash and cash equivalents at 1 January </t>
  </si>
  <si>
    <t>Ratios (%) (excluding one-time items)</t>
  </si>
  <si>
    <r>
      <t xml:space="preserve">   </t>
    </r>
    <r>
      <rPr>
        <sz val="11"/>
        <rFont val="Arial"/>
        <family val="0"/>
      </rPr>
      <t>Minority interests</t>
    </r>
  </si>
  <si>
    <r>
      <t xml:space="preserve">OTHER INFORMATION </t>
    </r>
    <r>
      <rPr>
        <b/>
        <sz val="11"/>
        <color indexed="8"/>
        <rFont val="Arial"/>
        <family val="0"/>
      </rPr>
      <t xml:space="preserve"> </t>
    </r>
  </si>
  <si>
    <t>Data used in earnings per share calculations</t>
  </si>
  <si>
    <t>Data used in net book value per share calculations</t>
  </si>
  <si>
    <t>Per basic share (S$) *</t>
  </si>
  <si>
    <t>Per diluted share (S$) *</t>
  </si>
  <si>
    <t>Net profit (before preference dividends) (S$m)</t>
  </si>
  <si>
    <t>Number of shares (excluding treasury shares) ('m)</t>
  </si>
  <si>
    <t>Net trading income</t>
  </si>
  <si>
    <t>Staff headcount (EOP)</t>
  </si>
  <si>
    <t>AFS reserve at start of period</t>
  </si>
  <si>
    <t>Net valuation taken to equity</t>
  </si>
  <si>
    <t>Transferred to income statement due to impairment</t>
  </si>
  <si>
    <t>Transferred to income statement on sale</t>
  </si>
  <si>
    <t xml:space="preserve">Tier 1 Deductions </t>
  </si>
  <si>
    <t>Tier 2 Deductions</t>
  </si>
  <si>
    <t>Consolidated income statement</t>
  </si>
  <si>
    <t>Consolidated balance sheet</t>
  </si>
  <si>
    <t>Consolidated cash flow statement</t>
  </si>
  <si>
    <t>1Q10</t>
  </si>
  <si>
    <t xml:space="preserve">1Q10 
vs 
4Q09 </t>
  </si>
  <si>
    <t>1Q10 
vs 
1Q09</t>
  </si>
  <si>
    <t xml:space="preserve">1st Qtr 2010  </t>
  </si>
  <si>
    <t xml:space="preserve">1st Qtr 2009 </t>
  </si>
  <si>
    <t>Cash and cash equivalents at 31 March</t>
  </si>
  <si>
    <t xml:space="preserve">1st Qtr </t>
  </si>
  <si>
    <t>Consumer/Private Banking</t>
  </si>
  <si>
    <t>Institutional Banking</t>
  </si>
  <si>
    <t>Net cash generated from / (used in) investing activities (2)</t>
  </si>
  <si>
    <t>Net cash (used in) / generated from financing activities (3)</t>
  </si>
  <si>
    <t>Financial assets at fair value though profit or loss</t>
  </si>
  <si>
    <t>Treasury</t>
  </si>
  <si>
    <t>Consumer/ Private banking</t>
  </si>
  <si>
    <t>Financial Data Supplement for the First Quarter ended 31 Mar 2010</t>
  </si>
  <si>
    <t>*</t>
  </si>
  <si>
    <t xml:space="preserve"> Per share data are adjusted for the rights issue announced on 22-Dec-08. An adjustment factor of 0.85 was applied based on the one-for-two entitlement and subscription price of $5.42 per rights share (a discount of approximately 45% to the pre-announcement closing price). A total of 760m rights shares were issued to raise $4.0 billion.</t>
  </si>
  <si>
    <t>Consumer/ Private Banking</t>
  </si>
  <si>
    <t xml:space="preserve">Consumer/ Private Banking </t>
  </si>
  <si>
    <t>nm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</si>
</sst>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_);\(#,##0.0\)"/>
    <numFmt numFmtId="169" formatCode="_(* #,##0.0_);_(* \(#,##0.0\);_(* &quot;-&quot;??_);_(@_)"/>
    <numFmt numFmtId="170" formatCode="_(* #,##0_);_(* \(#,##0\);_(* &quot;-&quot;??_);_(@_)"/>
    <numFmt numFmtId="171" formatCode="#,##0.000_);\(#,##0.000\)"/>
    <numFmt numFmtId="172" formatCode="#,##0.0000_);\(#,##0.0000\)"/>
    <numFmt numFmtId="173" formatCode="[$-409]dddd\,\ mmmm\ dd\,\ yyyy"/>
    <numFmt numFmtId="174" formatCode="[$-409]d\-mmm;@"/>
    <numFmt numFmtId="175" formatCode="0.0"/>
    <numFmt numFmtId="176" formatCode="_(* #,##0.0_);_(* \(#,##0.0\);_(* &quot;-&quot;?_);_(@_)"/>
  </numFmts>
  <fonts count="31">
    <font>
      <sz val="10"/>
      <name val="Arial"/>
      <family val="0"/>
    </font>
    <font>
      <sz val="8"/>
      <name val="Arial"/>
      <family val="0"/>
    </font>
    <font>
      <b/>
      <sz val="16"/>
      <color indexed="8"/>
      <name val="Arial"/>
      <family val="2"/>
    </font>
    <font>
      <sz val="11"/>
      <name val="Arial"/>
      <family val="0"/>
    </font>
    <font>
      <b/>
      <sz val="11"/>
      <name val="Arial"/>
      <family val="2"/>
    </font>
    <font>
      <b/>
      <sz val="11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u val="single"/>
      <sz val="11"/>
      <name val="Arial"/>
      <family val="2"/>
    </font>
    <font>
      <b/>
      <u val="single"/>
      <sz val="11"/>
      <name val="Arial"/>
      <family val="2"/>
    </font>
    <font>
      <b/>
      <sz val="16"/>
      <color indexed="9"/>
      <name val="Arial"/>
      <family val="2"/>
    </font>
    <font>
      <u val="single"/>
      <sz val="10"/>
      <color indexed="9"/>
      <name val="Arial"/>
      <family val="0"/>
    </font>
    <font>
      <b/>
      <i/>
      <sz val="11"/>
      <name val="Arial"/>
      <family val="2"/>
    </font>
    <font>
      <sz val="11"/>
      <color indexed="8"/>
      <name val="Arial"/>
      <family val="2"/>
    </font>
    <font>
      <sz val="11"/>
      <color indexed="22"/>
      <name val="Arial"/>
      <family val="0"/>
    </font>
    <font>
      <u val="single"/>
      <sz val="11"/>
      <color indexed="12"/>
      <name val="Arial"/>
      <family val="0"/>
    </font>
    <font>
      <sz val="11"/>
      <color indexed="12"/>
      <name val="Arial"/>
      <family val="0"/>
    </font>
    <font>
      <b/>
      <sz val="11"/>
      <color indexed="12"/>
      <name val="Arial"/>
      <family val="0"/>
    </font>
    <font>
      <i/>
      <sz val="11"/>
      <color indexed="9"/>
      <name val="Arial"/>
      <family val="2"/>
    </font>
    <font>
      <i/>
      <sz val="11"/>
      <color indexed="47"/>
      <name val="Arial"/>
      <family val="2"/>
    </font>
    <font>
      <sz val="11"/>
      <color indexed="18"/>
      <name val="Arial"/>
      <family val="0"/>
    </font>
    <font>
      <i/>
      <sz val="11"/>
      <name val="Arial"/>
      <family val="0"/>
    </font>
    <font>
      <sz val="11"/>
      <color indexed="10"/>
      <name val="Arial"/>
      <family val="0"/>
    </font>
    <font>
      <i/>
      <sz val="11"/>
      <color indexed="8"/>
      <name val="Arial"/>
      <family val="0"/>
    </font>
    <font>
      <sz val="10"/>
      <color indexed="12"/>
      <name val="Arial"/>
      <family val="0"/>
    </font>
    <font>
      <b/>
      <sz val="10"/>
      <name val="Arial"/>
      <family val="2"/>
    </font>
    <font>
      <sz val="11"/>
      <color indexed="48"/>
      <name val="Arial"/>
      <family val="0"/>
    </font>
    <font>
      <b/>
      <sz val="11"/>
      <name val="Arial Narrow"/>
      <family val="2"/>
    </font>
    <font>
      <sz val="11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5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83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5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 horizontal="left"/>
    </xf>
    <xf numFmtId="37" fontId="4" fillId="0" borderId="0" xfId="0" applyNumberFormat="1" applyFont="1" applyFill="1" applyBorder="1" applyAlignment="1">
      <alignment horizontal="right"/>
    </xf>
    <xf numFmtId="37" fontId="4" fillId="3" borderId="0" xfId="0" applyNumberFormat="1" applyFont="1" applyFill="1" applyBorder="1" applyAlignment="1">
      <alignment horizontal="right"/>
    </xf>
    <xf numFmtId="37" fontId="4" fillId="0" borderId="0" xfId="0" applyNumberFormat="1" applyFont="1" applyFill="1" applyBorder="1" applyAlignment="1">
      <alignment horizontal="right" wrapText="1"/>
    </xf>
    <xf numFmtId="37" fontId="4" fillId="0" borderId="0" xfId="0" applyNumberFormat="1" applyFont="1" applyFill="1" applyBorder="1" applyAlignment="1">
      <alignment horizontal="left"/>
    </xf>
    <xf numFmtId="37" fontId="3" fillId="0" borderId="0" xfId="0" applyNumberFormat="1" applyFont="1" applyFill="1" applyBorder="1" applyAlignment="1">
      <alignment horizontal="right"/>
    </xf>
    <xf numFmtId="37" fontId="3" fillId="0" borderId="0" xfId="0" applyNumberFormat="1" applyFont="1" applyFill="1" applyBorder="1" applyAlignment="1">
      <alignment horizontal="left"/>
    </xf>
    <xf numFmtId="37" fontId="3" fillId="0" borderId="0" xfId="0" applyNumberFormat="1" applyFont="1" applyFill="1" applyBorder="1" applyAlignment="1">
      <alignment horizontal="right"/>
    </xf>
    <xf numFmtId="37" fontId="3" fillId="0" borderId="0" xfId="0" applyNumberFormat="1" applyFont="1" applyFill="1" applyBorder="1" applyAlignment="1">
      <alignment horizontal="left"/>
    </xf>
    <xf numFmtId="37" fontId="3" fillId="0" borderId="0" xfId="0" applyNumberFormat="1" applyFont="1" applyFill="1" applyBorder="1" applyAlignment="1">
      <alignment/>
    </xf>
    <xf numFmtId="37" fontId="4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37" fontId="3" fillId="0" borderId="0" xfId="0" applyNumberFormat="1" applyFont="1" applyFill="1" applyBorder="1" applyAlignment="1">
      <alignment/>
    </xf>
    <xf numFmtId="39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39" fontId="3" fillId="0" borderId="0" xfId="0" applyNumberFormat="1" applyFont="1" applyFill="1" applyBorder="1" applyAlignment="1">
      <alignment wrapText="1"/>
    </xf>
    <xf numFmtId="37" fontId="4" fillId="0" borderId="0" xfId="0" applyNumberFormat="1" applyFont="1" applyFill="1" applyBorder="1" applyAlignment="1">
      <alignment/>
    </xf>
    <xf numFmtId="37" fontId="4" fillId="0" borderId="0" xfId="0" applyNumberFormat="1" applyFont="1" applyFill="1" applyBorder="1" applyAlignment="1">
      <alignment wrapText="1"/>
    </xf>
    <xf numFmtId="37" fontId="3" fillId="0" borderId="0" xfId="0" applyNumberFormat="1" applyFont="1" applyFill="1" applyBorder="1" applyAlignment="1">
      <alignment wrapText="1"/>
    </xf>
    <xf numFmtId="37" fontId="3" fillId="0" borderId="0" xfId="0" applyNumberFormat="1" applyFont="1" applyFill="1" applyBorder="1" applyAlignment="1">
      <alignment/>
    </xf>
    <xf numFmtId="37" fontId="3" fillId="0" borderId="0" xfId="0" applyNumberFormat="1" applyFont="1" applyFill="1" applyBorder="1" applyAlignment="1" quotePrefix="1">
      <alignment horizontal="left"/>
    </xf>
    <xf numFmtId="37" fontId="3" fillId="0" borderId="0" xfId="0" applyNumberFormat="1" applyFont="1" applyFill="1" applyBorder="1" applyAlignment="1">
      <alignment/>
    </xf>
    <xf numFmtId="0" fontId="4" fillId="2" borderId="0" xfId="0" applyFont="1" applyFill="1" applyAlignment="1">
      <alignment horizontal="right"/>
    </xf>
    <xf numFmtId="0" fontId="3" fillId="0" borderId="0" xfId="0" applyFont="1" applyAlignment="1">
      <alignment vertical="top"/>
    </xf>
    <xf numFmtId="0" fontId="3" fillId="0" borderId="0" xfId="0" applyFont="1" applyAlignment="1">
      <alignment/>
    </xf>
    <xf numFmtId="0" fontId="11" fillId="0" borderId="0" xfId="0" applyFont="1" applyFill="1" applyBorder="1" applyAlignment="1">
      <alignment/>
    </xf>
    <xf numFmtId="0" fontId="12" fillId="4" borderId="1" xfId="0" applyFont="1" applyFill="1" applyBorder="1" applyAlignment="1">
      <alignment horizontal="left"/>
    </xf>
    <xf numFmtId="37" fontId="9" fillId="4" borderId="1" xfId="0" applyNumberFormat="1" applyFont="1" applyFill="1" applyBorder="1" applyAlignment="1">
      <alignment horizontal="left"/>
    </xf>
    <xf numFmtId="37" fontId="9" fillId="4" borderId="1" xfId="0" applyNumberFormat="1" applyFont="1" applyFill="1" applyBorder="1" applyAlignment="1">
      <alignment horizontal="right"/>
    </xf>
    <xf numFmtId="37" fontId="8" fillId="4" borderId="2" xfId="0" applyNumberFormat="1" applyFont="1" applyFill="1" applyBorder="1" applyAlignment="1">
      <alignment horizontal="center"/>
    </xf>
    <xf numFmtId="37" fontId="8" fillId="4" borderId="2" xfId="0" applyNumberFormat="1" applyFont="1" applyFill="1" applyBorder="1" applyAlignment="1">
      <alignment horizontal="center" wrapText="1"/>
    </xf>
    <xf numFmtId="37" fontId="11" fillId="0" borderId="0" xfId="0" applyNumberFormat="1" applyFont="1" applyFill="1" applyBorder="1" applyAlignment="1">
      <alignment horizontal="left"/>
    </xf>
    <xf numFmtId="0" fontId="11" fillId="0" borderId="0" xfId="0" applyFont="1" applyFill="1" applyBorder="1" applyAlignment="1">
      <alignment/>
    </xf>
    <xf numFmtId="39" fontId="11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39" fontId="3" fillId="0" borderId="0" xfId="0" applyNumberFormat="1" applyFont="1" applyFill="1" applyBorder="1" applyAlignment="1">
      <alignment horizontal="left"/>
    </xf>
    <xf numFmtId="39" fontId="3" fillId="0" borderId="0" xfId="0" applyNumberFormat="1" applyFont="1" applyFill="1" applyBorder="1" applyAlignment="1">
      <alignment horizontal="right"/>
    </xf>
    <xf numFmtId="39" fontId="11" fillId="0" borderId="0" xfId="0" applyNumberFormat="1" applyFont="1" applyFill="1" applyBorder="1" applyAlignment="1">
      <alignment/>
    </xf>
    <xf numFmtId="39" fontId="4" fillId="0" borderId="0" xfId="0" applyNumberFormat="1" applyFont="1" applyFill="1" applyBorder="1" applyAlignment="1">
      <alignment horizontal="left"/>
    </xf>
    <xf numFmtId="39" fontId="4" fillId="0" borderId="0" xfId="0" applyNumberFormat="1" applyFont="1" applyFill="1" applyBorder="1" applyAlignment="1">
      <alignment horizontal="right"/>
    </xf>
    <xf numFmtId="39" fontId="4" fillId="0" borderId="0" xfId="0" applyNumberFormat="1" applyFont="1" applyFill="1" applyBorder="1" applyAlignment="1">
      <alignment horizontal="right" wrapText="1"/>
    </xf>
    <xf numFmtId="39" fontId="3" fillId="0" borderId="0" xfId="0" applyNumberFormat="1" applyFont="1" applyFill="1" applyBorder="1" applyAlignment="1">
      <alignment/>
    </xf>
    <xf numFmtId="39" fontId="4" fillId="0" borderId="0" xfId="0" applyNumberFormat="1" applyFont="1" applyFill="1" applyBorder="1" applyAlignment="1">
      <alignment/>
    </xf>
    <xf numFmtId="37" fontId="14" fillId="0" borderId="0" xfId="0" applyNumberFormat="1" applyFont="1" applyFill="1" applyBorder="1" applyAlignment="1">
      <alignment horizontal="left"/>
    </xf>
    <xf numFmtId="39" fontId="3" fillId="0" borderId="0" xfId="0" applyNumberFormat="1" applyFont="1" applyFill="1" applyBorder="1" applyAlignment="1">
      <alignment horizontal="left"/>
    </xf>
    <xf numFmtId="39" fontId="3" fillId="0" borderId="0" xfId="0" applyNumberFormat="1" applyFont="1" applyFill="1" applyBorder="1" applyAlignment="1">
      <alignment/>
    </xf>
    <xf numFmtId="39" fontId="3" fillId="0" borderId="0" xfId="0" applyNumberFormat="1" applyFont="1" applyFill="1" applyBorder="1" applyAlignment="1">
      <alignment horizontal="right"/>
    </xf>
    <xf numFmtId="168" fontId="3" fillId="0" borderId="0" xfId="0" applyNumberFormat="1" applyFont="1" applyFill="1" applyBorder="1" applyAlignment="1">
      <alignment horizontal="left"/>
    </xf>
    <xf numFmtId="168" fontId="3" fillId="0" borderId="0" xfId="0" applyNumberFormat="1" applyFont="1" applyFill="1" applyBorder="1" applyAlignment="1">
      <alignment/>
    </xf>
    <xf numFmtId="168" fontId="3" fillId="0" borderId="0" xfId="0" applyNumberFormat="1" applyFont="1" applyFill="1" applyBorder="1" applyAlignment="1">
      <alignment horizontal="right"/>
    </xf>
    <xf numFmtId="37" fontId="16" fillId="0" borderId="0" xfId="0" applyNumberFormat="1" applyFont="1" applyFill="1" applyBorder="1" applyAlignment="1">
      <alignment horizontal="left"/>
    </xf>
    <xf numFmtId="37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37" fontId="1" fillId="0" borderId="0" xfId="0" applyNumberFormat="1" applyFont="1" applyFill="1" applyBorder="1" applyAlignment="1">
      <alignment horizontal="right"/>
    </xf>
    <xf numFmtId="168" fontId="3" fillId="0" borderId="0" xfId="0" applyNumberFormat="1" applyFont="1" applyFill="1" applyBorder="1" applyAlignment="1">
      <alignment horizontal="left"/>
    </xf>
    <xf numFmtId="168" fontId="3" fillId="0" borderId="0" xfId="0" applyNumberFormat="1" applyFont="1" applyFill="1" applyBorder="1" applyAlignment="1">
      <alignment horizontal="right"/>
    </xf>
    <xf numFmtId="168" fontId="4" fillId="0" borderId="0" xfId="0" applyNumberFormat="1" applyFont="1" applyFill="1" applyBorder="1" applyAlignment="1">
      <alignment horizontal="left"/>
    </xf>
    <xf numFmtId="168" fontId="14" fillId="0" borderId="0" xfId="0" applyNumberFormat="1" applyFont="1" applyFill="1" applyBorder="1" applyAlignment="1">
      <alignment/>
    </xf>
    <xf numFmtId="168" fontId="14" fillId="0" borderId="0" xfId="0" applyNumberFormat="1" applyFont="1" applyFill="1" applyBorder="1" applyAlignment="1">
      <alignment horizontal="left"/>
    </xf>
    <xf numFmtId="168" fontId="4" fillId="0" borderId="0" xfId="0" applyNumberFormat="1" applyFont="1" applyFill="1" applyBorder="1" applyAlignment="1">
      <alignment horizontal="right"/>
    </xf>
    <xf numFmtId="0" fontId="1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7" fillId="2" borderId="0" xfId="20" applyFont="1" applyFill="1" applyAlignment="1">
      <alignment/>
    </xf>
    <xf numFmtId="37" fontId="10" fillId="0" borderId="0" xfId="20" applyNumberFormat="1" applyFont="1" applyFill="1" applyBorder="1" applyAlignment="1">
      <alignment wrapText="1"/>
    </xf>
    <xf numFmtId="37" fontId="11" fillId="0" borderId="0" xfId="0" applyNumberFormat="1" applyFont="1" applyFill="1" applyBorder="1" applyAlignment="1">
      <alignment/>
    </xf>
    <xf numFmtId="37" fontId="3" fillId="0" borderId="0" xfId="0" applyNumberFormat="1" applyFont="1" applyAlignment="1">
      <alignment horizontal="right" wrapText="1"/>
    </xf>
    <xf numFmtId="37" fontId="8" fillId="4" borderId="2" xfId="0" applyNumberFormat="1" applyFont="1" applyFill="1" applyBorder="1" applyAlignment="1">
      <alignment horizontal="right"/>
    </xf>
    <xf numFmtId="37" fontId="8" fillId="4" borderId="2" xfId="0" applyNumberFormat="1" applyFont="1" applyFill="1" applyBorder="1" applyAlignment="1">
      <alignment horizontal="right" wrapText="1"/>
    </xf>
    <xf numFmtId="37" fontId="3" fillId="0" borderId="0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right" wrapText="1"/>
    </xf>
    <xf numFmtId="37" fontId="3" fillId="3" borderId="0" xfId="0" applyNumberFormat="1" applyFont="1" applyFill="1" applyBorder="1" applyAlignment="1">
      <alignment horizontal="right"/>
    </xf>
    <xf numFmtId="39" fontId="4" fillId="3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vertical="top"/>
    </xf>
    <xf numFmtId="0" fontId="3" fillId="0" borderId="0" xfId="0" applyFont="1" applyBorder="1" applyAlignment="1">
      <alignment vertical="top"/>
    </xf>
    <xf numFmtId="168" fontId="3" fillId="0" borderId="0" xfId="0" applyNumberFormat="1" applyFont="1" applyFill="1" applyBorder="1" applyAlignment="1">
      <alignment vertical="top"/>
    </xf>
    <xf numFmtId="0" fontId="3" fillId="0" borderId="0" xfId="0" applyFont="1" applyAlignment="1">
      <alignment/>
    </xf>
    <xf numFmtId="0" fontId="4" fillId="0" borderId="0" xfId="0" applyFont="1" applyBorder="1" applyAlignment="1">
      <alignment vertical="top" wrapText="1"/>
    </xf>
    <xf numFmtId="0" fontId="4" fillId="2" borderId="0" xfId="0" applyFont="1" applyFill="1" applyAlignment="1">
      <alignment/>
    </xf>
    <xf numFmtId="168" fontId="3" fillId="0" borderId="0" xfId="0" applyNumberFormat="1" applyFont="1" applyFill="1" applyBorder="1" applyAlignment="1">
      <alignment wrapText="1"/>
    </xf>
    <xf numFmtId="168" fontId="3" fillId="0" borderId="0" xfId="0" applyNumberFormat="1" applyFont="1" applyFill="1" applyBorder="1" applyAlignment="1">
      <alignment horizontal="right" wrapText="1"/>
    </xf>
    <xf numFmtId="168" fontId="3" fillId="0" borderId="0" xfId="0" applyNumberFormat="1" applyFont="1" applyBorder="1" applyAlignment="1">
      <alignment horizontal="right" wrapText="1"/>
    </xf>
    <xf numFmtId="39" fontId="3" fillId="0" borderId="0" xfId="0" applyNumberFormat="1" applyFont="1" applyFill="1" applyBorder="1" applyAlignment="1">
      <alignment horizontal="right" wrapText="1"/>
    </xf>
    <xf numFmtId="39" fontId="3" fillId="0" borderId="0" xfId="0" applyNumberFormat="1" applyFont="1" applyBorder="1" applyAlignment="1">
      <alignment horizontal="right" wrapText="1"/>
    </xf>
    <xf numFmtId="39" fontId="10" fillId="0" borderId="0" xfId="20" applyNumberFormat="1" applyFont="1" applyFill="1" applyBorder="1" applyAlignment="1">
      <alignment wrapText="1"/>
    </xf>
    <xf numFmtId="37" fontId="11" fillId="0" borderId="0" xfId="0" applyNumberFormat="1" applyFont="1" applyFill="1" applyBorder="1" applyAlignment="1">
      <alignment/>
    </xf>
    <xf numFmtId="37" fontId="4" fillId="0" borderId="0" xfId="0" applyNumberFormat="1" applyFont="1" applyFill="1" applyBorder="1" applyAlignment="1">
      <alignment vertical="top" wrapText="1"/>
    </xf>
    <xf numFmtId="37" fontId="3" fillId="0" borderId="0" xfId="0" applyNumberFormat="1" applyFont="1" applyFill="1" applyBorder="1" applyAlignment="1">
      <alignment vertical="top" wrapText="1"/>
    </xf>
    <xf numFmtId="37" fontId="14" fillId="0" borderId="0" xfId="0" applyNumberFormat="1" applyFont="1" applyFill="1" applyBorder="1" applyAlignment="1">
      <alignment/>
    </xf>
    <xf numFmtId="37" fontId="3" fillId="0" borderId="0" xfId="0" applyNumberFormat="1" applyFont="1" applyBorder="1" applyAlignment="1">
      <alignment/>
    </xf>
    <xf numFmtId="37" fontId="3" fillId="0" borderId="0" xfId="0" applyNumberFormat="1" applyFont="1" applyFill="1" applyBorder="1" applyAlignment="1">
      <alignment vertical="top"/>
    </xf>
    <xf numFmtId="37" fontId="3" fillId="0" borderId="0" xfId="0" applyNumberFormat="1" applyFont="1" applyBorder="1" applyAlignment="1">
      <alignment vertical="top"/>
    </xf>
    <xf numFmtId="0" fontId="18" fillId="2" borderId="0" xfId="0" applyFont="1" applyFill="1" applyAlignment="1">
      <alignment/>
    </xf>
    <xf numFmtId="0" fontId="19" fillId="2" borderId="0" xfId="0" applyFont="1" applyFill="1" applyAlignment="1">
      <alignment horizontal="left"/>
    </xf>
    <xf numFmtId="0" fontId="18" fillId="2" borderId="0" xfId="0" applyFont="1" applyFill="1" applyAlignment="1">
      <alignment/>
    </xf>
    <xf numFmtId="0" fontId="4" fillId="2" borderId="0" xfId="0" applyFont="1" applyFill="1" applyAlignment="1">
      <alignment horizontal="left"/>
    </xf>
    <xf numFmtId="0" fontId="14" fillId="2" borderId="0" xfId="0" applyFont="1" applyFill="1" applyAlignment="1">
      <alignment/>
    </xf>
    <xf numFmtId="0" fontId="17" fillId="2" borderId="0" xfId="20" applyFont="1" applyFill="1" applyAlignment="1">
      <alignment/>
    </xf>
    <xf numFmtId="37" fontId="3" fillId="0" borderId="0" xfId="0" applyNumberFormat="1" applyFont="1" applyBorder="1" applyAlignment="1">
      <alignment vertical="top"/>
    </xf>
    <xf numFmtId="37" fontId="3" fillId="0" borderId="0" xfId="0" applyNumberFormat="1" applyFont="1" applyAlignment="1">
      <alignment vertical="top"/>
    </xf>
    <xf numFmtId="37" fontId="3" fillId="0" borderId="0" xfId="0" applyNumberFormat="1" applyFont="1" applyAlignment="1">
      <alignment/>
    </xf>
    <xf numFmtId="0" fontId="3" fillId="0" borderId="0" xfId="0" applyFont="1" applyAlignment="1">
      <alignment horizontal="right" wrapText="1"/>
    </xf>
    <xf numFmtId="170" fontId="4" fillId="0" borderId="0" xfId="15" applyNumberFormat="1" applyFont="1" applyFill="1" applyBorder="1" applyAlignment="1">
      <alignment horizontal="right" wrapText="1"/>
    </xf>
    <xf numFmtId="37" fontId="5" fillId="0" borderId="0" xfId="0" applyNumberFormat="1" applyFont="1" applyFill="1" applyBorder="1" applyAlignment="1">
      <alignment horizontal="left"/>
    </xf>
    <xf numFmtId="37" fontId="4" fillId="0" borderId="0" xfId="0" applyNumberFormat="1" applyFont="1" applyAlignment="1">
      <alignment vertical="top"/>
    </xf>
    <xf numFmtId="37" fontId="3" fillId="0" borderId="0" xfId="0" applyNumberFormat="1" applyFont="1" applyAlignment="1">
      <alignment horizontal="right" vertical="top" wrapText="1"/>
    </xf>
    <xf numFmtId="37" fontId="4" fillId="0" borderId="3" xfId="0" applyNumberFormat="1" applyFont="1" applyBorder="1" applyAlignment="1">
      <alignment vertical="top" wrapText="1"/>
    </xf>
    <xf numFmtId="37" fontId="5" fillId="0" borderId="3" xfId="0" applyNumberFormat="1" applyFont="1" applyBorder="1" applyAlignment="1">
      <alignment horizontal="right" vertical="top" wrapText="1"/>
    </xf>
    <xf numFmtId="37" fontId="4" fillId="0" borderId="4" xfId="0" applyNumberFormat="1" applyFont="1" applyBorder="1" applyAlignment="1">
      <alignment vertical="top" wrapText="1"/>
    </xf>
    <xf numFmtId="37" fontId="5" fillId="0" borderId="4" xfId="0" applyNumberFormat="1" applyFont="1" applyBorder="1" applyAlignment="1">
      <alignment horizontal="right" vertical="top" wrapText="1"/>
    </xf>
    <xf numFmtId="37" fontId="3" fillId="0" borderId="0" xfId="0" applyNumberFormat="1" applyFont="1" applyAlignment="1">
      <alignment vertical="top" wrapText="1"/>
    </xf>
    <xf numFmtId="37" fontId="4" fillId="0" borderId="0" xfId="0" applyNumberFormat="1" applyFont="1" applyAlignment="1">
      <alignment horizontal="center" vertical="top" wrapText="1"/>
    </xf>
    <xf numFmtId="37" fontId="3" fillId="0" borderId="0" xfId="0" applyNumberFormat="1" applyFont="1" applyAlignment="1">
      <alignment horizontal="center" vertical="top" wrapText="1"/>
    </xf>
    <xf numFmtId="37" fontId="18" fillId="0" borderId="0" xfId="0" applyNumberFormat="1" applyFont="1" applyAlignment="1">
      <alignment horizontal="right" vertical="top" wrapText="1"/>
    </xf>
    <xf numFmtId="37" fontId="4" fillId="0" borderId="0" xfId="0" applyNumberFormat="1" applyFont="1" applyAlignment="1">
      <alignment wrapText="1"/>
    </xf>
    <xf numFmtId="37" fontId="19" fillId="0" borderId="0" xfId="0" applyNumberFormat="1" applyFont="1" applyAlignment="1">
      <alignment horizontal="right" vertical="top" wrapText="1"/>
    </xf>
    <xf numFmtId="37" fontId="3" fillId="0" borderId="0" xfId="0" applyNumberFormat="1" applyFont="1" applyAlignment="1">
      <alignment horizontal="right" vertical="top" wrapText="1"/>
    </xf>
    <xf numFmtId="37" fontId="22" fillId="0" borderId="0" xfId="0" applyNumberFormat="1" applyFont="1" applyAlignment="1">
      <alignment horizontal="right" vertical="top" wrapText="1"/>
    </xf>
    <xf numFmtId="37" fontId="3" fillId="0" borderId="0" xfId="0" applyNumberFormat="1" applyFont="1" applyAlignment="1">
      <alignment wrapText="1"/>
    </xf>
    <xf numFmtId="37" fontId="4" fillId="0" borderId="0" xfId="0" applyNumberFormat="1" applyFont="1" applyAlignment="1">
      <alignment horizontal="right" wrapText="1"/>
    </xf>
    <xf numFmtId="37" fontId="3" fillId="0" borderId="0" xfId="0" applyNumberFormat="1" applyFont="1" applyAlignment="1">
      <alignment horizontal="right" wrapText="1"/>
    </xf>
    <xf numFmtId="37" fontId="4" fillId="0" borderId="5" xfId="0" applyNumberFormat="1" applyFont="1" applyBorder="1" applyAlignment="1">
      <alignment horizontal="right" wrapText="1"/>
    </xf>
    <xf numFmtId="37" fontId="3" fillId="0" borderId="5" xfId="0" applyNumberFormat="1" applyFont="1" applyBorder="1" applyAlignment="1">
      <alignment horizontal="right" vertical="top" wrapText="1"/>
    </xf>
    <xf numFmtId="37" fontId="3" fillId="0" borderId="5" xfId="0" applyNumberFormat="1" applyFont="1" applyBorder="1" applyAlignment="1">
      <alignment horizontal="right" wrapText="1"/>
    </xf>
    <xf numFmtId="37" fontId="19" fillId="0" borderId="5" xfId="0" applyNumberFormat="1" applyFont="1" applyBorder="1" applyAlignment="1">
      <alignment horizontal="right" wrapText="1"/>
    </xf>
    <xf numFmtId="37" fontId="18" fillId="0" borderId="0" xfId="0" applyNumberFormat="1" applyFont="1" applyAlignment="1">
      <alignment horizontal="right" wrapText="1"/>
    </xf>
    <xf numFmtId="37" fontId="3" fillId="0" borderId="6" xfId="0" applyNumberFormat="1" applyFont="1" applyBorder="1" applyAlignment="1">
      <alignment horizontal="right" wrapText="1"/>
    </xf>
    <xf numFmtId="37" fontId="4" fillId="0" borderId="6" xfId="0" applyNumberFormat="1" applyFont="1" applyBorder="1" applyAlignment="1">
      <alignment horizontal="right" wrapText="1"/>
    </xf>
    <xf numFmtId="37" fontId="3" fillId="0" borderId="6" xfId="0" applyNumberFormat="1" applyFont="1" applyBorder="1" applyAlignment="1">
      <alignment horizontal="right" vertical="top" wrapText="1"/>
    </xf>
    <xf numFmtId="37" fontId="19" fillId="0" borderId="0" xfId="0" applyNumberFormat="1" applyFont="1" applyAlignment="1">
      <alignment horizontal="right" wrapText="1"/>
    </xf>
    <xf numFmtId="37" fontId="3" fillId="0" borderId="0" xfId="0" applyNumberFormat="1" applyFont="1" applyAlignment="1">
      <alignment horizontal="left" wrapText="1" indent="3"/>
    </xf>
    <xf numFmtId="37" fontId="3" fillId="0" borderId="0" xfId="0" applyNumberFormat="1" applyFont="1" applyAlignment="1">
      <alignment horizontal="justify" wrapText="1"/>
    </xf>
    <xf numFmtId="37" fontId="5" fillId="0" borderId="0" xfId="0" applyNumberFormat="1" applyFont="1" applyAlignment="1">
      <alignment vertical="top" wrapText="1"/>
    </xf>
    <xf numFmtId="37" fontId="5" fillId="0" borderId="4" xfId="0" applyNumberFormat="1" applyFont="1" applyBorder="1" applyAlignment="1">
      <alignment vertical="top" wrapText="1"/>
    </xf>
    <xf numFmtId="37" fontId="18" fillId="0" borderId="4" xfId="0" applyNumberFormat="1" applyFont="1" applyBorder="1" applyAlignment="1">
      <alignment horizontal="right" vertical="top" wrapText="1"/>
    </xf>
    <xf numFmtId="37" fontId="3" fillId="0" borderId="0" xfId="0" applyNumberFormat="1" applyFont="1" applyAlignment="1">
      <alignment/>
    </xf>
    <xf numFmtId="0" fontId="4" fillId="0" borderId="0" xfId="0" applyFont="1" applyAlignment="1">
      <alignment/>
    </xf>
    <xf numFmtId="37" fontId="23" fillId="0" borderId="0" xfId="0" applyNumberFormat="1" applyFont="1" applyAlignment="1">
      <alignment wrapText="1"/>
    </xf>
    <xf numFmtId="37" fontId="23" fillId="0" borderId="0" xfId="0" applyNumberFormat="1" applyFont="1" applyAlignment="1">
      <alignment horizontal="left" wrapText="1" indent="1"/>
    </xf>
    <xf numFmtId="37" fontId="3" fillId="0" borderId="4" xfId="0" applyNumberFormat="1" applyFont="1" applyBorder="1" applyAlignment="1">
      <alignment wrapText="1"/>
    </xf>
    <xf numFmtId="37" fontId="15" fillId="0" borderId="3" xfId="0" applyNumberFormat="1" applyFont="1" applyBorder="1" applyAlignment="1">
      <alignment horizontal="center" wrapText="1"/>
    </xf>
    <xf numFmtId="37" fontId="5" fillId="0" borderId="3" xfId="0" applyNumberFormat="1" applyFont="1" applyBorder="1" applyAlignment="1">
      <alignment horizontal="center" wrapText="1"/>
    </xf>
    <xf numFmtId="37" fontId="5" fillId="0" borderId="3" xfId="0" applyNumberFormat="1" applyFont="1" applyBorder="1" applyAlignment="1">
      <alignment horizontal="center" vertical="top" wrapText="1"/>
    </xf>
    <xf numFmtId="37" fontId="15" fillId="0" borderId="0" xfId="0" applyNumberFormat="1" applyFont="1" applyAlignment="1">
      <alignment wrapText="1"/>
    </xf>
    <xf numFmtId="37" fontId="5" fillId="0" borderId="0" xfId="0" applyNumberFormat="1" applyFont="1" applyAlignment="1">
      <alignment horizontal="right" wrapText="1"/>
    </xf>
    <xf numFmtId="37" fontId="15" fillId="0" borderId="0" xfId="0" applyNumberFormat="1" applyFont="1" applyAlignment="1">
      <alignment horizontal="center" wrapText="1"/>
    </xf>
    <xf numFmtId="37" fontId="15" fillId="0" borderId="0" xfId="0" applyNumberFormat="1" applyFont="1" applyAlignment="1">
      <alignment horizontal="right" wrapText="1"/>
    </xf>
    <xf numFmtId="37" fontId="15" fillId="0" borderId="0" xfId="0" applyNumberFormat="1" applyFont="1" applyAlignment="1">
      <alignment vertical="top" wrapText="1"/>
    </xf>
    <xf numFmtId="37" fontId="24" fillId="0" borderId="0" xfId="0" applyNumberFormat="1" applyFont="1" applyAlignment="1">
      <alignment horizontal="center" wrapText="1"/>
    </xf>
    <xf numFmtId="37" fontId="18" fillId="0" borderId="5" xfId="0" applyNumberFormat="1" applyFont="1" applyBorder="1" applyAlignment="1">
      <alignment horizontal="right" wrapText="1"/>
    </xf>
    <xf numFmtId="37" fontId="4" fillId="0" borderId="0" xfId="0" applyNumberFormat="1" applyFont="1" applyAlignment="1">
      <alignment vertical="top" wrapText="1"/>
    </xf>
    <xf numFmtId="37" fontId="5" fillId="0" borderId="0" xfId="0" applyNumberFormat="1" applyFont="1" applyAlignment="1">
      <alignment wrapText="1"/>
    </xf>
    <xf numFmtId="37" fontId="15" fillId="0" borderId="0" xfId="0" applyNumberFormat="1" applyFont="1" applyAlignment="1">
      <alignment horizontal="justify" wrapText="1"/>
    </xf>
    <xf numFmtId="37" fontId="4" fillId="0" borderId="0" xfId="0" applyNumberFormat="1" applyFont="1" applyAlignment="1">
      <alignment horizontal="center" wrapText="1"/>
    </xf>
    <xf numFmtId="37" fontId="15" fillId="0" borderId="0" xfId="0" applyNumberFormat="1" applyFont="1" applyAlignment="1">
      <alignment horizontal="left" wrapText="1" indent="2"/>
    </xf>
    <xf numFmtId="37" fontId="15" fillId="0" borderId="4" xfId="0" applyNumberFormat="1" applyFont="1" applyBorder="1" applyAlignment="1">
      <alignment horizontal="left" wrapText="1" indent="2"/>
    </xf>
    <xf numFmtId="37" fontId="15" fillId="0" borderId="4" xfId="0" applyNumberFormat="1" applyFont="1" applyBorder="1" applyAlignment="1">
      <alignment horizontal="center" wrapText="1"/>
    </xf>
    <xf numFmtId="174" fontId="3" fillId="0" borderId="0" xfId="0" applyNumberFormat="1" applyFont="1" applyAlignment="1">
      <alignment/>
    </xf>
    <xf numFmtId="174" fontId="15" fillId="0" borderId="0" xfId="0" applyNumberFormat="1" applyFont="1" applyAlignment="1">
      <alignment wrapText="1"/>
    </xf>
    <xf numFmtId="174" fontId="5" fillId="0" borderId="0" xfId="0" applyNumberFormat="1" applyFont="1" applyAlignment="1">
      <alignment horizontal="center" wrapText="1"/>
    </xf>
    <xf numFmtId="174" fontId="5" fillId="0" borderId="0" xfId="0" applyNumberFormat="1" applyFont="1" applyAlignment="1">
      <alignment horizontal="right" wrapText="1"/>
    </xf>
    <xf numFmtId="174" fontId="0" fillId="0" borderId="0" xfId="0" applyNumberFormat="1" applyAlignment="1">
      <alignment/>
    </xf>
    <xf numFmtId="49" fontId="3" fillId="0" borderId="0" xfId="0" applyNumberFormat="1" applyFont="1" applyAlignment="1">
      <alignment/>
    </xf>
    <xf numFmtId="49" fontId="5" fillId="0" borderId="4" xfId="0" applyNumberFormat="1" applyFont="1" applyBorder="1" applyAlignment="1">
      <alignment wrapText="1"/>
    </xf>
    <xf numFmtId="49" fontId="5" fillId="0" borderId="4" xfId="0" applyNumberFormat="1" applyFont="1" applyBorder="1" applyAlignment="1">
      <alignment horizontal="center" wrapText="1"/>
    </xf>
    <xf numFmtId="49" fontId="5" fillId="0" borderId="4" xfId="0" applyNumberFormat="1" applyFont="1" applyBorder="1" applyAlignment="1">
      <alignment horizontal="right" wrapText="1"/>
    </xf>
    <xf numFmtId="49" fontId="0" fillId="0" borderId="0" xfId="0" applyNumberFormat="1" applyAlignment="1">
      <alignment/>
    </xf>
    <xf numFmtId="0" fontId="15" fillId="0" borderId="0" xfId="0" applyFont="1" applyAlignment="1">
      <alignment horizontal="right" vertical="top" wrapText="1" indent="1"/>
    </xf>
    <xf numFmtId="0" fontId="5" fillId="0" borderId="0" xfId="0" applyFont="1" applyAlignment="1">
      <alignment horizontal="left" vertical="top" wrapText="1" indent="1"/>
    </xf>
    <xf numFmtId="0" fontId="5" fillId="0" borderId="4" xfId="0" applyFont="1" applyBorder="1" applyAlignment="1">
      <alignment horizontal="left" vertical="top" wrapText="1" indent="1"/>
    </xf>
    <xf numFmtId="37" fontId="15" fillId="0" borderId="0" xfId="0" applyNumberFormat="1" applyFont="1" applyAlignment="1">
      <alignment horizontal="left" vertical="top" wrapText="1" indent="1"/>
    </xf>
    <xf numFmtId="37" fontId="15" fillId="0" borderId="0" xfId="0" applyNumberFormat="1" applyFont="1" applyAlignment="1">
      <alignment horizontal="right" vertical="top" wrapText="1" indent="1"/>
    </xf>
    <xf numFmtId="37" fontId="25" fillId="0" borderId="0" xfId="0" applyNumberFormat="1" applyFont="1" applyAlignment="1">
      <alignment horizontal="left" vertical="top" wrapText="1" indent="1"/>
    </xf>
    <xf numFmtId="37" fontId="25" fillId="0" borderId="0" xfId="0" applyNumberFormat="1" applyFont="1" applyAlignment="1">
      <alignment vertical="top" wrapText="1"/>
    </xf>
    <xf numFmtId="37" fontId="5" fillId="0" borderId="0" xfId="0" applyNumberFormat="1" applyFont="1" applyAlignment="1">
      <alignment horizontal="left" vertical="top" wrapText="1" indent="1"/>
    </xf>
    <xf numFmtId="37" fontId="3" fillId="0" borderId="0" xfId="0" applyNumberFormat="1" applyFont="1" applyAlignment="1">
      <alignment horizontal="left" vertical="top" wrapText="1" indent="1"/>
    </xf>
    <xf numFmtId="0" fontId="3" fillId="0" borderId="0" xfId="0" applyFont="1" applyBorder="1" applyAlignment="1">
      <alignment horizontal="right" wrapText="1"/>
    </xf>
    <xf numFmtId="0" fontId="3" fillId="0" borderId="0" xfId="0" applyFont="1" applyFill="1" applyAlignment="1">
      <alignment horizontal="right" wrapText="1"/>
    </xf>
    <xf numFmtId="171" fontId="3" fillId="0" borderId="0" xfId="0" applyNumberFormat="1" applyFont="1" applyFill="1" applyBorder="1" applyAlignment="1">
      <alignment/>
    </xf>
    <xf numFmtId="39" fontId="4" fillId="0" borderId="0" xfId="0" applyNumberFormat="1" applyFont="1" applyBorder="1" applyAlignment="1">
      <alignment horizontal="right"/>
    </xf>
    <xf numFmtId="39" fontId="3" fillId="0" borderId="0" xfId="0" applyNumberFormat="1" applyFont="1" applyFill="1" applyBorder="1" applyAlignment="1">
      <alignment horizontal="left" wrapText="1"/>
    </xf>
    <xf numFmtId="39" fontId="3" fillId="3" borderId="0" xfId="0" applyNumberFormat="1" applyFont="1" applyFill="1" applyBorder="1" applyAlignment="1">
      <alignment horizontal="right" wrapText="1"/>
    </xf>
    <xf numFmtId="168" fontId="3" fillId="0" borderId="0" xfId="0" applyNumberFormat="1" applyFont="1" applyFill="1" applyBorder="1" applyAlignment="1">
      <alignment horizontal="left" wrapText="1"/>
    </xf>
    <xf numFmtId="168" fontId="3" fillId="3" borderId="0" xfId="0" applyNumberFormat="1" applyFont="1" applyFill="1" applyBorder="1" applyAlignment="1">
      <alignment horizontal="right" wrapText="1"/>
    </xf>
    <xf numFmtId="37" fontId="3" fillId="3" borderId="0" xfId="0" applyNumberFormat="1" applyFont="1" applyFill="1" applyBorder="1" applyAlignment="1">
      <alignment horizontal="right" wrapText="1"/>
    </xf>
    <xf numFmtId="37" fontId="3" fillId="0" borderId="0" xfId="0" applyNumberFormat="1" applyFont="1" applyFill="1" applyBorder="1" applyAlignment="1">
      <alignment horizontal="left" wrapText="1"/>
    </xf>
    <xf numFmtId="37" fontId="3" fillId="0" borderId="0" xfId="0" applyNumberFormat="1" applyFont="1" applyFill="1" applyBorder="1" applyAlignment="1">
      <alignment horizontal="left" wrapText="1"/>
    </xf>
    <xf numFmtId="37" fontId="3" fillId="0" borderId="0" xfId="0" applyNumberFormat="1" applyFont="1" applyFill="1" applyBorder="1" applyAlignment="1">
      <alignment horizontal="right" wrapText="1"/>
    </xf>
    <xf numFmtId="37" fontId="3" fillId="3" borderId="0" xfId="0" applyNumberFormat="1" applyFont="1" applyFill="1" applyBorder="1" applyAlignment="1">
      <alignment horizontal="right" wrapText="1"/>
    </xf>
    <xf numFmtId="37" fontId="4" fillId="0" borderId="0" xfId="0" applyNumberFormat="1" applyFont="1" applyFill="1" applyBorder="1" applyAlignment="1">
      <alignment horizontal="left" wrapText="1"/>
    </xf>
    <xf numFmtId="0" fontId="12" fillId="4" borderId="1" xfId="0" applyFont="1" applyFill="1" applyBorder="1" applyAlignment="1">
      <alignment horizontal="right" wrapText="1"/>
    </xf>
    <xf numFmtId="37" fontId="9" fillId="4" borderId="1" xfId="0" applyNumberFormat="1" applyFont="1" applyFill="1" applyBorder="1" applyAlignment="1">
      <alignment horizontal="right" wrapText="1"/>
    </xf>
    <xf numFmtId="37" fontId="9" fillId="4" borderId="1" xfId="0" applyNumberFormat="1" applyFont="1" applyFill="1" applyBorder="1" applyAlignment="1">
      <alignment horizontal="left" wrapText="1"/>
    </xf>
    <xf numFmtId="37" fontId="4" fillId="3" borderId="0" xfId="0" applyNumberFormat="1" applyFont="1" applyFill="1" applyBorder="1" applyAlignment="1">
      <alignment horizontal="right" wrapText="1"/>
    </xf>
    <xf numFmtId="39" fontId="4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right" wrapText="1"/>
    </xf>
    <xf numFmtId="37" fontId="3" fillId="0" borderId="0" xfId="0" applyNumberFormat="1" applyFont="1" applyFill="1" applyBorder="1" applyAlignment="1">
      <alignment wrapText="1"/>
    </xf>
    <xf numFmtId="39" fontId="3" fillId="0" borderId="0" xfId="0" applyNumberFormat="1" applyFont="1" applyFill="1" applyBorder="1" applyAlignment="1">
      <alignment horizontal="right" wrapText="1"/>
    </xf>
    <xf numFmtId="39" fontId="3" fillId="3" borderId="0" xfId="0" applyNumberFormat="1" applyFont="1" applyFill="1" applyBorder="1" applyAlignment="1">
      <alignment horizontal="right" wrapText="1"/>
    </xf>
    <xf numFmtId="39" fontId="3" fillId="0" borderId="0" xfId="0" applyNumberFormat="1" applyFont="1" applyFill="1" applyBorder="1" applyAlignment="1">
      <alignment wrapText="1"/>
    </xf>
    <xf numFmtId="171" fontId="3" fillId="0" borderId="0" xfId="0" applyNumberFormat="1" applyFont="1" applyFill="1" applyBorder="1" applyAlignment="1">
      <alignment wrapText="1"/>
    </xf>
    <xf numFmtId="0" fontId="3" fillId="3" borderId="0" xfId="0" applyFont="1" applyFill="1" applyAlignment="1">
      <alignment horizontal="right" wrapText="1"/>
    </xf>
    <xf numFmtId="37" fontId="20" fillId="0" borderId="0" xfId="0" applyNumberFormat="1" applyFont="1" applyAlignment="1">
      <alignment horizontal="right" wrapText="1"/>
    </xf>
    <xf numFmtId="170" fontId="21" fillId="3" borderId="0" xfId="15" applyNumberFormat="1" applyFont="1" applyFill="1" applyAlignment="1">
      <alignment horizontal="right" wrapText="1"/>
    </xf>
    <xf numFmtId="171" fontId="3" fillId="0" borderId="0" xfId="0" applyNumberFormat="1" applyFont="1" applyFill="1" applyBorder="1" applyAlignment="1">
      <alignment horizontal="right" wrapText="1"/>
    </xf>
    <xf numFmtId="171" fontId="3" fillId="3" borderId="0" xfId="0" applyNumberFormat="1" applyFont="1" applyFill="1" applyBorder="1" applyAlignment="1">
      <alignment horizontal="right" wrapText="1"/>
    </xf>
    <xf numFmtId="170" fontId="3" fillId="0" borderId="0" xfId="15" applyNumberFormat="1" applyFont="1" applyFill="1" applyBorder="1" applyAlignment="1">
      <alignment horizontal="right" wrapText="1"/>
    </xf>
    <xf numFmtId="37" fontId="3" fillId="0" borderId="0" xfId="15" applyNumberFormat="1" applyFont="1" applyFill="1" applyBorder="1" applyAlignment="1">
      <alignment horizontal="right" wrapText="1"/>
    </xf>
    <xf numFmtId="37" fontId="4" fillId="0" borderId="0" xfId="15" applyNumberFormat="1" applyFont="1" applyFill="1" applyBorder="1" applyAlignment="1">
      <alignment horizontal="right" wrapText="1"/>
    </xf>
    <xf numFmtId="168" fontId="4" fillId="0" borderId="0" xfId="0" applyNumberFormat="1" applyFont="1" applyFill="1" applyBorder="1" applyAlignment="1">
      <alignment horizontal="right" wrapText="1"/>
    </xf>
    <xf numFmtId="168" fontId="4" fillId="3" borderId="0" xfId="0" applyNumberFormat="1" applyFont="1" applyFill="1" applyBorder="1" applyAlignment="1">
      <alignment horizontal="right" wrapText="1"/>
    </xf>
    <xf numFmtId="170" fontId="3" fillId="3" borderId="0" xfId="15" applyNumberFormat="1" applyFont="1" applyFill="1" applyAlignment="1">
      <alignment horizontal="right" wrapText="1"/>
    </xf>
    <xf numFmtId="170" fontId="3" fillId="0" borderId="0" xfId="15" applyNumberFormat="1" applyFont="1" applyAlignment="1">
      <alignment horizontal="right" wrapText="1"/>
    </xf>
    <xf numFmtId="3" fontId="3" fillId="0" borderId="0" xfId="0" applyNumberFormat="1" applyFont="1" applyAlignment="1">
      <alignment horizontal="right" wrapText="1"/>
    </xf>
    <xf numFmtId="0" fontId="0" fillId="0" borderId="0" xfId="0" applyAlignment="1">
      <alignment horizontal="right" wrapText="1"/>
    </xf>
    <xf numFmtId="0" fontId="0" fillId="3" borderId="0" xfId="0" applyFill="1" applyAlignment="1">
      <alignment horizontal="right" wrapText="1"/>
    </xf>
    <xf numFmtId="37" fontId="3" fillId="0" borderId="0" xfId="15" applyNumberFormat="1" applyFont="1" applyFill="1" applyBorder="1" applyAlignment="1">
      <alignment horizontal="right" wrapText="1"/>
    </xf>
    <xf numFmtId="170" fontId="3" fillId="0" borderId="0" xfId="15" applyNumberFormat="1" applyFont="1" applyFill="1" applyBorder="1" applyAlignment="1">
      <alignment horizontal="right" wrapText="1"/>
    </xf>
    <xf numFmtId="168" fontId="3" fillId="0" borderId="0" xfId="0" applyNumberFormat="1" applyFont="1" applyFill="1" applyBorder="1" applyAlignment="1">
      <alignment horizontal="right" wrapText="1"/>
    </xf>
    <xf numFmtId="168" fontId="3" fillId="3" borderId="0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right" wrapText="1"/>
    </xf>
    <xf numFmtId="37" fontId="1" fillId="3" borderId="0" xfId="0" applyNumberFormat="1" applyFont="1" applyFill="1" applyBorder="1" applyAlignment="1">
      <alignment horizontal="right" wrapText="1"/>
    </xf>
    <xf numFmtId="37" fontId="1" fillId="0" borderId="0" xfId="0" applyNumberFormat="1" applyFont="1" applyFill="1" applyBorder="1" applyAlignment="1">
      <alignment horizontal="right" wrapText="1"/>
    </xf>
    <xf numFmtId="37" fontId="16" fillId="0" borderId="0" xfId="0" applyNumberFormat="1" applyFont="1" applyFill="1" applyBorder="1" applyAlignment="1">
      <alignment horizontal="right" wrapText="1"/>
    </xf>
    <xf numFmtId="37" fontId="19" fillId="3" borderId="0" xfId="0" applyNumberFormat="1" applyFont="1" applyFill="1" applyBorder="1" applyAlignment="1">
      <alignment horizontal="right" wrapText="1"/>
    </xf>
    <xf numFmtId="39" fontId="18" fillId="3" borderId="0" xfId="0" applyNumberFormat="1" applyFont="1" applyFill="1" applyBorder="1" applyAlignment="1">
      <alignment horizontal="right" wrapText="1"/>
    </xf>
    <xf numFmtId="39" fontId="19" fillId="3" borderId="0" xfId="0" applyNumberFormat="1" applyFont="1" applyFill="1" applyBorder="1" applyAlignment="1">
      <alignment horizontal="right" wrapText="1"/>
    </xf>
    <xf numFmtId="37" fontId="18" fillId="3" borderId="0" xfId="0" applyNumberFormat="1" applyFont="1" applyFill="1" applyBorder="1" applyAlignment="1">
      <alignment horizontal="right" wrapText="1"/>
    </xf>
    <xf numFmtId="37" fontId="19" fillId="3" borderId="0" xfId="0" applyNumberFormat="1" applyFont="1" applyFill="1" applyBorder="1" applyAlignment="1">
      <alignment horizontal="right"/>
    </xf>
    <xf numFmtId="37" fontId="18" fillId="3" borderId="0" xfId="0" applyNumberFormat="1" applyFont="1" applyFill="1" applyBorder="1" applyAlignment="1">
      <alignment horizontal="right"/>
    </xf>
    <xf numFmtId="37" fontId="18" fillId="3" borderId="0" xfId="0" applyNumberFormat="1" applyFont="1" applyFill="1" applyBorder="1" applyAlignment="1">
      <alignment horizontal="right" wrapText="1"/>
    </xf>
    <xf numFmtId="37" fontId="19" fillId="3" borderId="0" xfId="0" applyNumberFormat="1" applyFont="1" applyFill="1" applyBorder="1" applyAlignment="1">
      <alignment horizontal="right" wrapText="1"/>
    </xf>
    <xf numFmtId="37" fontId="18" fillId="0" borderId="0" xfId="0" applyNumberFormat="1" applyFont="1" applyAlignment="1">
      <alignment horizontal="center" vertical="top" wrapText="1"/>
    </xf>
    <xf numFmtId="0" fontId="26" fillId="0" borderId="0" xfId="0" applyFont="1" applyAlignment="1">
      <alignment/>
    </xf>
    <xf numFmtId="37" fontId="19" fillId="0" borderId="6" xfId="0" applyNumberFormat="1" applyFont="1" applyBorder="1" applyAlignment="1">
      <alignment horizontal="right" wrapText="1"/>
    </xf>
    <xf numFmtId="37" fontId="18" fillId="0" borderId="6" xfId="0" applyNumberFormat="1" applyFont="1" applyBorder="1" applyAlignment="1">
      <alignment horizontal="right" wrapText="1"/>
    </xf>
    <xf numFmtId="37" fontId="18" fillId="0" borderId="4" xfId="0" applyNumberFormat="1" applyFont="1" applyBorder="1" applyAlignment="1">
      <alignment horizontal="right" wrapText="1"/>
    </xf>
    <xf numFmtId="0" fontId="18" fillId="0" borderId="0" xfId="0" applyFont="1" applyAlignment="1">
      <alignment/>
    </xf>
    <xf numFmtId="3" fontId="4" fillId="0" borderId="0" xfId="0" applyNumberFormat="1" applyFont="1" applyAlignment="1">
      <alignment horizontal="right" wrapText="1"/>
    </xf>
    <xf numFmtId="0" fontId="4" fillId="0" borderId="5" xfId="0" applyFont="1" applyBorder="1" applyAlignment="1">
      <alignment horizontal="right" wrapText="1"/>
    </xf>
    <xf numFmtId="0" fontId="3" fillId="0" borderId="5" xfId="0" applyFont="1" applyBorder="1" applyAlignment="1">
      <alignment horizontal="right" wrapText="1"/>
    </xf>
    <xf numFmtId="0" fontId="4" fillId="0" borderId="0" xfId="0" applyFont="1" applyAlignment="1">
      <alignment horizontal="right" wrapText="1"/>
    </xf>
    <xf numFmtId="0" fontId="18" fillId="0" borderId="0" xfId="0" applyFont="1" applyAlignment="1">
      <alignment horizontal="right" wrapText="1"/>
    </xf>
    <xf numFmtId="3" fontId="4" fillId="0" borderId="5" xfId="0" applyNumberFormat="1" applyFont="1" applyBorder="1" applyAlignment="1">
      <alignment horizontal="right" wrapText="1"/>
    </xf>
    <xf numFmtId="0" fontId="3" fillId="0" borderId="6" xfId="0" applyFont="1" applyBorder="1" applyAlignment="1">
      <alignment horizontal="right" wrapText="1"/>
    </xf>
    <xf numFmtId="3" fontId="4" fillId="0" borderId="6" xfId="0" applyNumberFormat="1" applyFont="1" applyBorder="1" applyAlignment="1">
      <alignment horizontal="right" wrapText="1"/>
    </xf>
    <xf numFmtId="170" fontId="3" fillId="0" borderId="5" xfId="15" applyNumberFormat="1" applyFont="1" applyBorder="1" applyAlignment="1">
      <alignment horizontal="right" wrapText="1"/>
    </xf>
    <xf numFmtId="170" fontId="18" fillId="0" borderId="0" xfId="15" applyNumberFormat="1" applyFont="1" applyAlignment="1">
      <alignment horizontal="right" wrapText="1"/>
    </xf>
    <xf numFmtId="170" fontId="3" fillId="0" borderId="6" xfId="15" applyNumberFormat="1" applyFont="1" applyBorder="1" applyAlignment="1">
      <alignment horizontal="right" wrapText="1"/>
    </xf>
    <xf numFmtId="0" fontId="5" fillId="0" borderId="3" xfId="0" applyFont="1" applyBorder="1" applyAlignment="1">
      <alignment horizontal="right" vertical="top" wrapText="1"/>
    </xf>
    <xf numFmtId="0" fontId="5" fillId="0" borderId="4" xfId="0" applyFont="1" applyBorder="1" applyAlignment="1">
      <alignment horizontal="right" vertical="top" wrapText="1"/>
    </xf>
    <xf numFmtId="0" fontId="4" fillId="0" borderId="6" xfId="0" applyFont="1" applyBorder="1" applyAlignment="1">
      <alignment horizontal="right" wrapText="1"/>
    </xf>
    <xf numFmtId="170" fontId="18" fillId="0" borderId="0" xfId="15" applyNumberFormat="1" applyFont="1" applyAlignment="1">
      <alignment horizontal="right" wrapText="1"/>
    </xf>
    <xf numFmtId="170" fontId="18" fillId="0" borderId="4" xfId="15" applyNumberFormat="1" applyFont="1" applyBorder="1" applyAlignment="1">
      <alignment horizontal="right" vertical="top" wrapText="1"/>
    </xf>
    <xf numFmtId="170" fontId="4" fillId="0" borderId="0" xfId="15" applyNumberFormat="1" applyFont="1" applyAlignment="1">
      <alignment horizontal="right" wrapText="1"/>
    </xf>
    <xf numFmtId="170" fontId="3" fillId="0" borderId="0" xfId="15" applyNumberFormat="1" applyFont="1" applyAlignment="1">
      <alignment horizontal="right" vertical="top" wrapText="1"/>
    </xf>
    <xf numFmtId="170" fontId="4" fillId="0" borderId="5" xfId="15" applyNumberFormat="1" applyFont="1" applyBorder="1" applyAlignment="1">
      <alignment horizontal="right" wrapText="1"/>
    </xf>
    <xf numFmtId="170" fontId="3" fillId="0" borderId="5" xfId="15" applyNumberFormat="1" applyFont="1" applyBorder="1" applyAlignment="1">
      <alignment horizontal="right" vertical="top" wrapText="1"/>
    </xf>
    <xf numFmtId="170" fontId="4" fillId="0" borderId="6" xfId="15" applyNumberFormat="1" applyFont="1" applyBorder="1" applyAlignment="1">
      <alignment horizontal="right" wrapText="1"/>
    </xf>
    <xf numFmtId="170" fontId="19" fillId="0" borderId="0" xfId="15" applyNumberFormat="1" applyFont="1" applyAlignment="1">
      <alignment horizontal="right" wrapText="1"/>
    </xf>
    <xf numFmtId="170" fontId="3" fillId="0" borderId="0" xfId="15" applyNumberFormat="1" applyFont="1" applyAlignment="1">
      <alignment horizontal="right" vertical="top" wrapText="1"/>
    </xf>
    <xf numFmtId="170" fontId="3" fillId="0" borderId="0" xfId="15" applyNumberFormat="1" applyFont="1" applyAlignment="1">
      <alignment horizontal="right" wrapText="1"/>
    </xf>
    <xf numFmtId="170" fontId="19" fillId="0" borderId="4" xfId="15" applyNumberFormat="1" applyFont="1" applyBorder="1" applyAlignment="1">
      <alignment horizontal="right" vertical="top" wrapText="1"/>
    </xf>
    <xf numFmtId="170" fontId="15" fillId="0" borderId="4" xfId="15" applyNumberFormat="1" applyFont="1" applyBorder="1" applyAlignment="1">
      <alignment horizontal="right" vertical="top" wrapText="1"/>
    </xf>
    <xf numFmtId="170" fontId="3" fillId="0" borderId="0" xfId="15" applyNumberFormat="1" applyFont="1" applyAlignment="1">
      <alignment/>
    </xf>
    <xf numFmtId="37" fontId="19" fillId="0" borderId="4" xfId="0" applyNumberFormat="1" applyFont="1" applyBorder="1" applyAlignment="1">
      <alignment horizontal="right" wrapText="1"/>
    </xf>
    <xf numFmtId="16" fontId="5" fillId="0" borderId="0" xfId="0" applyNumberFormat="1" applyFont="1" applyAlignment="1">
      <alignment horizontal="right" wrapText="1"/>
    </xf>
    <xf numFmtId="0" fontId="5" fillId="0" borderId="4" xfId="0" applyFont="1" applyBorder="1" applyAlignment="1">
      <alignment horizontal="right" wrapText="1"/>
    </xf>
    <xf numFmtId="0" fontId="4" fillId="0" borderId="4" xfId="0" applyFont="1" applyBorder="1" applyAlignment="1">
      <alignment horizontal="right" wrapText="1"/>
    </xf>
    <xf numFmtId="37" fontId="18" fillId="0" borderId="0" xfId="0" applyNumberFormat="1" applyFont="1" applyAlignment="1">
      <alignment horizontal="right" wrapText="1"/>
    </xf>
    <xf numFmtId="37" fontId="19" fillId="0" borderId="0" xfId="0" applyNumberFormat="1" applyFont="1" applyAlignment="1">
      <alignment horizontal="right" wrapText="1"/>
    </xf>
    <xf numFmtId="37" fontId="19" fillId="0" borderId="5" xfId="0" applyNumberFormat="1" applyFont="1" applyBorder="1" applyAlignment="1">
      <alignment horizontal="right" wrapText="1"/>
    </xf>
    <xf numFmtId="37" fontId="18" fillId="0" borderId="5" xfId="0" applyNumberFormat="1" applyFont="1" applyBorder="1" applyAlignment="1">
      <alignment horizontal="right" wrapText="1"/>
    </xf>
    <xf numFmtId="3" fontId="3" fillId="0" borderId="6" xfId="0" applyNumberFormat="1" applyFont="1" applyBorder="1" applyAlignment="1">
      <alignment horizontal="right" wrapText="1"/>
    </xf>
    <xf numFmtId="3" fontId="3" fillId="0" borderId="5" xfId="0" applyNumberFormat="1" applyFont="1" applyBorder="1" applyAlignment="1">
      <alignment horizontal="right" wrapText="1"/>
    </xf>
    <xf numFmtId="0" fontId="18" fillId="0" borderId="5" xfId="0" applyFont="1" applyBorder="1" applyAlignment="1">
      <alignment horizontal="right" wrapText="1"/>
    </xf>
    <xf numFmtId="0" fontId="19" fillId="0" borderId="5" xfId="0" applyFont="1" applyBorder="1" applyAlignment="1">
      <alignment horizontal="right" wrapText="1"/>
    </xf>
    <xf numFmtId="3" fontId="4" fillId="0" borderId="7" xfId="0" applyNumberFormat="1" applyFont="1" applyBorder="1" applyAlignment="1">
      <alignment horizontal="right" wrapText="1"/>
    </xf>
    <xf numFmtId="3" fontId="3" fillId="0" borderId="7" xfId="0" applyNumberFormat="1" applyFont="1" applyBorder="1" applyAlignment="1">
      <alignment horizontal="right" wrapText="1"/>
    </xf>
    <xf numFmtId="3" fontId="3" fillId="0" borderId="4" xfId="0" applyNumberFormat="1" applyFont="1" applyBorder="1" applyAlignment="1">
      <alignment horizontal="right" wrapText="1"/>
    </xf>
    <xf numFmtId="37" fontId="18" fillId="0" borderId="4" xfId="0" applyNumberFormat="1" applyFont="1" applyBorder="1" applyAlignment="1">
      <alignment horizontal="right" wrapText="1"/>
    </xf>
    <xf numFmtId="3" fontId="4" fillId="0" borderId="4" xfId="0" applyNumberFormat="1" applyFont="1" applyBorder="1" applyAlignment="1">
      <alignment horizontal="right" wrapText="1"/>
    </xf>
    <xf numFmtId="0" fontId="19" fillId="0" borderId="0" xfId="0" applyFont="1" applyAlignment="1">
      <alignment horizontal="right" wrapText="1"/>
    </xf>
    <xf numFmtId="37" fontId="18" fillId="0" borderId="0" xfId="0" applyNumberFormat="1" applyFont="1" applyBorder="1" applyAlignment="1">
      <alignment horizontal="right" wrapText="1"/>
    </xf>
    <xf numFmtId="37" fontId="19" fillId="0" borderId="4" xfId="0" applyNumberFormat="1" applyFont="1" applyBorder="1" applyAlignment="1">
      <alignment horizontal="right" wrapText="1"/>
    </xf>
    <xf numFmtId="3" fontId="3" fillId="0" borderId="6" xfId="0" applyNumberFormat="1" applyFont="1" applyBorder="1" applyAlignment="1">
      <alignment/>
    </xf>
    <xf numFmtId="37" fontId="4" fillId="0" borderId="0" xfId="0" applyNumberFormat="1" applyFont="1" applyAlignment="1">
      <alignment/>
    </xf>
    <xf numFmtId="37" fontId="4" fillId="0" borderId="0" xfId="0" applyNumberFormat="1" applyFont="1" applyAlignment="1">
      <alignment horizontal="right" wrapText="1"/>
    </xf>
    <xf numFmtId="0" fontId="27" fillId="0" borderId="0" xfId="0" applyFont="1" applyAlignment="1">
      <alignment/>
    </xf>
    <xf numFmtId="37" fontId="8" fillId="4" borderId="1" xfId="0" applyNumberFormat="1" applyFont="1" applyFill="1" applyBorder="1" applyAlignment="1">
      <alignment horizontal="right"/>
    </xf>
    <xf numFmtId="37" fontId="4" fillId="0" borderId="0" xfId="0" applyNumberFormat="1" applyFont="1" applyAlignment="1">
      <alignment/>
    </xf>
    <xf numFmtId="0" fontId="27" fillId="0" borderId="0" xfId="0" applyFont="1" applyAlignment="1">
      <alignment/>
    </xf>
    <xf numFmtId="170" fontId="9" fillId="4" borderId="1" xfId="15" applyNumberFormat="1" applyFont="1" applyFill="1" applyBorder="1" applyAlignment="1">
      <alignment horizontal="right"/>
    </xf>
    <xf numFmtId="170" fontId="8" fillId="4" borderId="1" xfId="15" applyNumberFormat="1" applyFont="1" applyFill="1" applyBorder="1" applyAlignment="1">
      <alignment horizontal="right"/>
    </xf>
    <xf numFmtId="170" fontId="8" fillId="4" borderId="2" xfId="15" applyNumberFormat="1" applyFont="1" applyFill="1" applyBorder="1" applyAlignment="1">
      <alignment horizontal="right"/>
    </xf>
    <xf numFmtId="170" fontId="3" fillId="0" borderId="0" xfId="15" applyNumberFormat="1" applyFont="1" applyAlignment="1">
      <alignment horizontal="right"/>
    </xf>
    <xf numFmtId="170" fontId="19" fillId="0" borderId="0" xfId="15" applyNumberFormat="1" applyFont="1" applyAlignment="1">
      <alignment horizontal="right" vertical="top" wrapText="1"/>
    </xf>
    <xf numFmtId="170" fontId="18" fillId="0" borderId="0" xfId="15" applyNumberFormat="1" applyFont="1" applyAlignment="1">
      <alignment horizontal="right" vertical="top" wrapText="1"/>
    </xf>
    <xf numFmtId="170" fontId="4" fillId="0" borderId="0" xfId="15" applyNumberFormat="1" applyFont="1" applyAlignment="1">
      <alignment vertical="top" wrapText="1"/>
    </xf>
    <xf numFmtId="170" fontId="19" fillId="0" borderId="0" xfId="15" applyNumberFormat="1" applyFont="1" applyAlignment="1">
      <alignment vertical="top" wrapText="1"/>
    </xf>
    <xf numFmtId="170" fontId="4" fillId="0" borderId="8" xfId="15" applyNumberFormat="1" applyFont="1" applyBorder="1" applyAlignment="1">
      <alignment vertical="top" wrapText="1"/>
    </xf>
    <xf numFmtId="170" fontId="3" fillId="0" borderId="8" xfId="15" applyNumberFormat="1" applyFont="1" applyBorder="1" applyAlignment="1">
      <alignment horizontal="right" vertical="top" wrapText="1"/>
    </xf>
    <xf numFmtId="170" fontId="4" fillId="0" borderId="5" xfId="15" applyNumberFormat="1" applyFont="1" applyBorder="1" applyAlignment="1">
      <alignment vertical="top" wrapText="1"/>
    </xf>
    <xf numFmtId="170" fontId="4" fillId="0" borderId="5" xfId="15" applyNumberFormat="1" applyFont="1" applyBorder="1" applyAlignment="1">
      <alignment wrapText="1"/>
    </xf>
    <xf numFmtId="170" fontId="4" fillId="0" borderId="6" xfId="15" applyNumberFormat="1" applyFont="1" applyBorder="1" applyAlignment="1">
      <alignment vertical="top" wrapText="1"/>
    </xf>
    <xf numFmtId="170" fontId="3" fillId="0" borderId="6" xfId="15" applyNumberFormat="1" applyFont="1" applyBorder="1" applyAlignment="1">
      <alignment horizontal="right" vertical="top" wrapText="1"/>
    </xf>
    <xf numFmtId="170" fontId="19" fillId="0" borderId="4" xfId="15" applyNumberFormat="1" applyFont="1" applyBorder="1" applyAlignment="1">
      <alignment horizontal="right" vertical="top" wrapText="1"/>
    </xf>
    <xf numFmtId="170" fontId="18" fillId="0" borderId="0" xfId="15" applyNumberFormat="1" applyFont="1" applyAlignment="1">
      <alignment horizontal="right"/>
    </xf>
    <xf numFmtId="0" fontId="5" fillId="0" borderId="3" xfId="15" applyNumberFormat="1" applyFont="1" applyBorder="1" applyAlignment="1">
      <alignment horizontal="center" vertical="top" wrapText="1"/>
    </xf>
    <xf numFmtId="0" fontId="4" fillId="0" borderId="3" xfId="15" applyNumberFormat="1" applyFont="1" applyBorder="1" applyAlignment="1">
      <alignment horizontal="center" vertical="top" wrapText="1"/>
    </xf>
    <xf numFmtId="0" fontId="5" fillId="0" borderId="4" xfId="15" applyNumberFormat="1" applyFont="1" applyBorder="1" applyAlignment="1">
      <alignment horizontal="center" vertical="top" wrapText="1"/>
    </xf>
    <xf numFmtId="0" fontId="4" fillId="0" borderId="4" xfId="15" applyNumberFormat="1" applyFont="1" applyBorder="1" applyAlignment="1">
      <alignment horizontal="center" vertical="top" wrapText="1"/>
    </xf>
    <xf numFmtId="170" fontId="4" fillId="0" borderId="0" xfId="15" applyNumberFormat="1" applyFont="1" applyAlignment="1">
      <alignment horizontal="right" vertical="top" wrapText="1"/>
    </xf>
    <xf numFmtId="3" fontId="3" fillId="3" borderId="0" xfId="0" applyNumberFormat="1" applyFont="1" applyFill="1" applyAlignment="1">
      <alignment horizontal="right" wrapText="1"/>
    </xf>
    <xf numFmtId="0" fontId="15" fillId="3" borderId="0" xfId="0" applyFont="1" applyFill="1" applyAlignment="1">
      <alignment horizontal="right" wrapText="1"/>
    </xf>
    <xf numFmtId="170" fontId="3" fillId="3" borderId="0" xfId="15" applyNumberFormat="1" applyFont="1" applyFill="1" applyBorder="1" applyAlignment="1">
      <alignment horizontal="right" wrapText="1"/>
    </xf>
    <xf numFmtId="170" fontId="19" fillId="3" borderId="0" xfId="15" applyNumberFormat="1" applyFont="1" applyFill="1" applyBorder="1" applyAlignment="1">
      <alignment horizontal="right" wrapText="1"/>
    </xf>
    <xf numFmtId="170" fontId="18" fillId="3" borderId="0" xfId="15" applyNumberFormat="1" applyFont="1" applyFill="1" applyBorder="1" applyAlignment="1">
      <alignment horizontal="right" wrapText="1"/>
    </xf>
    <xf numFmtId="170" fontId="19" fillId="3" borderId="0" xfId="15" applyNumberFormat="1" applyFont="1" applyFill="1" applyBorder="1" applyAlignment="1">
      <alignment horizontal="right" wrapText="1"/>
    </xf>
    <xf numFmtId="169" fontId="19" fillId="3" borderId="0" xfId="15" applyNumberFormat="1" applyFont="1" applyFill="1" applyBorder="1" applyAlignment="1">
      <alignment horizontal="right" wrapText="1"/>
    </xf>
    <xf numFmtId="169" fontId="4" fillId="3" borderId="0" xfId="15" applyNumberFormat="1" applyFont="1" applyFill="1" applyBorder="1" applyAlignment="1">
      <alignment horizontal="right" wrapText="1"/>
    </xf>
    <xf numFmtId="169" fontId="19" fillId="3" borderId="0" xfId="0" applyNumberFormat="1" applyFont="1" applyFill="1" applyBorder="1" applyAlignment="1">
      <alignment horizontal="right" wrapText="1"/>
    </xf>
    <xf numFmtId="37" fontId="4" fillId="3" borderId="0" xfId="0" applyNumberFormat="1" applyFont="1" applyFill="1" applyBorder="1" applyAlignment="1">
      <alignment horizontal="right" wrapText="1"/>
    </xf>
    <xf numFmtId="0" fontId="0" fillId="0" borderId="0" xfId="0" applyFill="1" applyAlignment="1">
      <alignment horizontal="right" wrapText="1"/>
    </xf>
    <xf numFmtId="170" fontId="3" fillId="0" borderId="0" xfId="15" applyNumberFormat="1" applyFont="1" applyFill="1" applyAlignment="1">
      <alignment horizontal="right" wrapText="1"/>
    </xf>
    <xf numFmtId="170" fontId="20" fillId="0" borderId="0" xfId="15" applyNumberFormat="1" applyFont="1" applyFill="1" applyAlignment="1">
      <alignment horizontal="right" wrapText="1"/>
    </xf>
    <xf numFmtId="41" fontId="3" fillId="0" borderId="0" xfId="0" applyNumberFormat="1" applyFont="1" applyAlignment="1">
      <alignment horizontal="right" wrapText="1"/>
    </xf>
    <xf numFmtId="9" fontId="3" fillId="0" borderId="0" xfId="0" applyNumberFormat="1" applyFont="1" applyAlignment="1">
      <alignment horizontal="right" wrapText="1"/>
    </xf>
    <xf numFmtId="9" fontId="3" fillId="0" borderId="5" xfId="0" applyNumberFormat="1" applyFont="1" applyBorder="1" applyAlignment="1">
      <alignment horizontal="right" wrapText="1"/>
    </xf>
    <xf numFmtId="9" fontId="3" fillId="0" borderId="6" xfId="0" applyNumberFormat="1" applyFont="1" applyBorder="1" applyAlignment="1">
      <alignment horizontal="right" wrapText="1"/>
    </xf>
    <xf numFmtId="41" fontId="3" fillId="0" borderId="5" xfId="0" applyNumberFormat="1" applyFont="1" applyBorder="1" applyAlignment="1">
      <alignment horizontal="right" wrapText="1"/>
    </xf>
    <xf numFmtId="37" fontId="4" fillId="0" borderId="4" xfId="0" applyNumberFormat="1" applyFont="1" applyBorder="1" applyAlignment="1">
      <alignment horizontal="right" vertical="top" wrapText="1"/>
    </xf>
    <xf numFmtId="37" fontId="3" fillId="0" borderId="4" xfId="0" applyNumberFormat="1" applyFont="1" applyBorder="1" applyAlignment="1">
      <alignment horizontal="right" vertical="top" wrapText="1"/>
    </xf>
    <xf numFmtId="37" fontId="3" fillId="0" borderId="4" xfId="0" applyNumberFormat="1" applyFont="1" applyBorder="1" applyAlignment="1">
      <alignment horizontal="right" wrapText="1"/>
    </xf>
    <xf numFmtId="39" fontId="3" fillId="3" borderId="0" xfId="0" applyNumberFormat="1" applyFont="1" applyFill="1" applyBorder="1" applyAlignment="1">
      <alignment horizontal="right"/>
    </xf>
    <xf numFmtId="37" fontId="5" fillId="3" borderId="0" xfId="0" applyNumberFormat="1" applyFont="1" applyFill="1" applyBorder="1" applyAlignment="1">
      <alignment horizontal="right" wrapText="1"/>
    </xf>
    <xf numFmtId="37" fontId="15" fillId="3" borderId="0" xfId="0" applyNumberFormat="1" applyFont="1" applyFill="1" applyBorder="1" applyAlignment="1">
      <alignment horizontal="right" wrapText="1"/>
    </xf>
    <xf numFmtId="168" fontId="3" fillId="0" borderId="0" xfId="0" applyNumberFormat="1" applyFont="1" applyFill="1" applyBorder="1" applyAlignment="1">
      <alignment/>
    </xf>
    <xf numFmtId="0" fontId="18" fillId="0" borderId="0" xfId="0" applyFont="1" applyBorder="1" applyAlignment="1">
      <alignment/>
    </xf>
    <xf numFmtId="170" fontId="18" fillId="0" borderId="0" xfId="15" applyNumberFormat="1" applyFont="1" applyFill="1" applyBorder="1" applyAlignment="1">
      <alignment horizontal="right" wrapText="1"/>
    </xf>
    <xf numFmtId="0" fontId="3" fillId="3" borderId="0" xfId="0" applyFont="1" applyFill="1" applyBorder="1" applyAlignment="1">
      <alignment horizontal="right" wrapText="1"/>
    </xf>
    <xf numFmtId="37" fontId="28" fillId="0" borderId="0" xfId="0" applyNumberFormat="1" applyFont="1" applyFill="1" applyBorder="1" applyAlignment="1">
      <alignment horizontal="right" wrapText="1"/>
    </xf>
    <xf numFmtId="37" fontId="28" fillId="3" borderId="0" xfId="0" applyNumberFormat="1" applyFont="1" applyFill="1" applyBorder="1" applyAlignment="1">
      <alignment horizontal="right" wrapText="1"/>
    </xf>
    <xf numFmtId="0" fontId="28" fillId="0" borderId="0" xfId="0" applyFont="1" applyFill="1" applyBorder="1" applyAlignment="1">
      <alignment horizontal="right" wrapText="1"/>
    </xf>
    <xf numFmtId="37" fontId="4" fillId="0" borderId="0" xfId="0" applyNumberFormat="1" applyFont="1" applyFill="1" applyBorder="1" applyAlignment="1">
      <alignment horizontal="right" wrapText="1"/>
    </xf>
    <xf numFmtId="9" fontId="0" fillId="0" borderId="0" xfId="21" applyAlignment="1">
      <alignment/>
    </xf>
    <xf numFmtId="9" fontId="0" fillId="0" borderId="0" xfId="21" applyAlignment="1">
      <alignment/>
    </xf>
    <xf numFmtId="175" fontId="3" fillId="3" borderId="0" xfId="0" applyNumberFormat="1" applyFont="1" applyFill="1" applyAlignment="1">
      <alignment horizontal="right" wrapText="1"/>
    </xf>
    <xf numFmtId="0" fontId="12" fillId="4" borderId="1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170" fontId="4" fillId="3" borderId="0" xfId="15" applyNumberFormat="1" applyFont="1" applyFill="1" applyBorder="1" applyAlignment="1">
      <alignment horizontal="right"/>
    </xf>
    <xf numFmtId="37" fontId="18" fillId="0" borderId="0" xfId="0" applyNumberFormat="1" applyFont="1" applyFill="1" applyBorder="1" applyAlignment="1">
      <alignment horizontal="right" wrapText="1"/>
    </xf>
    <xf numFmtId="39" fontId="29" fillId="0" borderId="0" xfId="15" applyNumberFormat="1" applyFont="1" applyAlignment="1">
      <alignment horizontal="right" wrapText="1"/>
    </xf>
    <xf numFmtId="39" fontId="30" fillId="0" borderId="0" xfId="15" applyNumberFormat="1" applyFont="1" applyAlignment="1">
      <alignment horizontal="right" wrapText="1"/>
    </xf>
    <xf numFmtId="0" fontId="17" fillId="2" borderId="0" xfId="20" applyFont="1" applyFill="1" applyAlignment="1">
      <alignment horizontal="left"/>
    </xf>
    <xf numFmtId="37" fontId="13" fillId="4" borderId="0" xfId="20" applyNumberFormat="1" applyFont="1" applyFill="1" applyBorder="1" applyAlignment="1">
      <alignment horizontal="left"/>
    </xf>
    <xf numFmtId="37" fontId="3" fillId="0" borderId="0" xfId="0" applyNumberFormat="1" applyFont="1" applyFill="1" applyBorder="1" applyAlignment="1">
      <alignment wrapText="1"/>
    </xf>
    <xf numFmtId="0" fontId="0" fillId="0" borderId="0" xfId="0" applyFill="1" applyAlignment="1">
      <alignment wrapText="1"/>
    </xf>
    <xf numFmtId="37" fontId="5" fillId="0" borderId="3" xfId="0" applyNumberFormat="1" applyFont="1" applyBorder="1" applyAlignment="1">
      <alignment horizontal="right" vertical="top" wrapText="1"/>
    </xf>
    <xf numFmtId="37" fontId="5" fillId="0" borderId="4" xfId="0" applyNumberFormat="1" applyFont="1" applyBorder="1" applyAlignment="1">
      <alignment horizontal="right" vertical="top" wrapText="1"/>
    </xf>
    <xf numFmtId="0" fontId="5" fillId="0" borderId="3" xfId="0" applyFont="1" applyBorder="1" applyAlignment="1">
      <alignment horizontal="right" vertical="top" wrapText="1"/>
    </xf>
    <xf numFmtId="0" fontId="5" fillId="0" borderId="4" xfId="0" applyFont="1" applyBorder="1" applyAlignment="1">
      <alignment horizontal="right" vertical="top" wrapText="1"/>
    </xf>
    <xf numFmtId="37" fontId="5" fillId="0" borderId="3" xfId="0" applyNumberFormat="1" applyFont="1" applyBorder="1" applyAlignment="1">
      <alignment horizontal="center" vertical="top" wrapText="1"/>
    </xf>
    <xf numFmtId="0" fontId="5" fillId="0" borderId="3" xfId="0" applyFont="1" applyBorder="1" applyAlignment="1">
      <alignment horizontal="left" wrapText="1" indent="1"/>
    </xf>
    <xf numFmtId="0" fontId="5" fillId="0" borderId="4" xfId="0" applyFont="1" applyBorder="1" applyAlignment="1">
      <alignment horizontal="left" wrapText="1" indent="1"/>
    </xf>
    <xf numFmtId="0" fontId="5" fillId="0" borderId="3" xfId="15" applyNumberFormat="1" applyFont="1" applyBorder="1" applyAlignment="1">
      <alignment horizontal="center" vertical="top" wrapText="1"/>
    </xf>
    <xf numFmtId="0" fontId="5" fillId="0" borderId="4" xfId="15" applyNumberFormat="1" applyFont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BE050A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581025</xdr:colOff>
      <xdr:row>1</xdr:row>
      <xdr:rowOff>28575</xdr:rowOff>
    </xdr:from>
    <xdr:to>
      <xdr:col>11</xdr:col>
      <xdr:colOff>552450</xdr:colOff>
      <xdr:row>7</xdr:row>
      <xdr:rowOff>123825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114300"/>
          <a:ext cx="69532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5"/>
    <pageSetUpPr fitToPage="1"/>
  </sheetPr>
  <dimension ref="B9:M65"/>
  <sheetViews>
    <sheetView zoomScale="80" zoomScaleNormal="80" workbookViewId="0" topLeftCell="A1">
      <pane ySplit="9" topLeftCell="BM10" activePane="bottomLeft" state="frozen"/>
      <selection pane="topLeft" activeCell="K37" sqref="K37"/>
      <selection pane="bottomLeft" activeCell="C32" sqref="C32"/>
    </sheetView>
  </sheetViews>
  <sheetFormatPr defaultColWidth="9.140625" defaultRowHeight="12.75"/>
  <cols>
    <col min="1" max="1" width="9.140625" style="1" customWidth="1"/>
    <col min="2" max="2" width="3.57421875" style="3" customWidth="1"/>
    <col min="3" max="3" width="46.421875" style="1" customWidth="1"/>
    <col min="4" max="10" width="5.28125" style="1" customWidth="1"/>
    <col min="11" max="11" width="8.57421875" style="4" customWidth="1"/>
    <col min="12" max="12" width="8.57421875" style="1" customWidth="1"/>
    <col min="13" max="16384" width="9.140625" style="1" customWidth="1"/>
  </cols>
  <sheetData>
    <row r="1" ht="6.75" customHeight="1"/>
    <row r="2" ht="12.75"/>
    <row r="3" ht="12.75"/>
    <row r="4" ht="12.75"/>
    <row r="5" ht="12.75"/>
    <row r="6" ht="12.75"/>
    <row r="7" ht="12.75"/>
    <row r="8" ht="15.75" customHeight="1"/>
    <row r="9" ht="24.75" customHeight="1">
      <c r="B9" s="2" t="s">
        <v>388</v>
      </c>
    </row>
    <row r="10" spans="2:11" s="13" customFormat="1" ht="15">
      <c r="B10" s="12"/>
      <c r="K10" s="14"/>
    </row>
    <row r="11" spans="2:11" s="13" customFormat="1" ht="15">
      <c r="B11" s="12"/>
      <c r="K11" s="38" t="s">
        <v>1</v>
      </c>
    </row>
    <row r="12" spans="2:13" s="13" customFormat="1" ht="14.25">
      <c r="B12" s="370" t="s">
        <v>58</v>
      </c>
      <c r="C12" s="370"/>
      <c r="D12" s="370"/>
      <c r="E12" s="370"/>
      <c r="F12" s="370"/>
      <c r="G12" s="370"/>
      <c r="H12" s="370"/>
      <c r="I12" s="370"/>
      <c r="J12" s="370"/>
      <c r="K12" s="79">
        <v>1</v>
      </c>
      <c r="L12" s="108"/>
      <c r="M12" s="108"/>
    </row>
    <row r="13" spans="2:13" s="13" customFormat="1" ht="14.25">
      <c r="B13" s="370" t="s">
        <v>99</v>
      </c>
      <c r="C13" s="370"/>
      <c r="D13" s="370"/>
      <c r="E13" s="370"/>
      <c r="F13" s="370"/>
      <c r="G13" s="370"/>
      <c r="H13" s="370"/>
      <c r="I13" s="370"/>
      <c r="J13" s="370"/>
      <c r="K13" s="79">
        <v>2</v>
      </c>
      <c r="L13" s="108"/>
      <c r="M13" s="108"/>
    </row>
    <row r="14" spans="2:13" s="13" customFormat="1" ht="11.25" customHeight="1">
      <c r="B14" s="109"/>
      <c r="C14" s="108"/>
      <c r="D14" s="108"/>
      <c r="E14" s="108"/>
      <c r="F14" s="108"/>
      <c r="G14" s="108"/>
      <c r="H14" s="108"/>
      <c r="I14" s="108"/>
      <c r="J14" s="108"/>
      <c r="K14" s="110"/>
      <c r="L14" s="108"/>
      <c r="M14" s="108"/>
    </row>
    <row r="15" spans="2:11" s="13" customFormat="1" ht="15">
      <c r="B15" s="111" t="s">
        <v>68</v>
      </c>
      <c r="K15" s="14"/>
    </row>
    <row r="16" spans="3:11" s="13" customFormat="1" ht="14.25">
      <c r="C16" s="79" t="s">
        <v>154</v>
      </c>
      <c r="K16" s="79">
        <v>3</v>
      </c>
    </row>
    <row r="17" spans="3:11" s="13" customFormat="1" ht="14.25">
      <c r="C17" s="79" t="s">
        <v>27</v>
      </c>
      <c r="K17" s="79">
        <v>4</v>
      </c>
    </row>
    <row r="18" spans="3:11" s="13" customFormat="1" ht="14.25">
      <c r="C18" s="79" t="s">
        <v>0</v>
      </c>
      <c r="K18" s="79">
        <v>5</v>
      </c>
    </row>
    <row r="19" spans="3:11" s="13" customFormat="1" ht="14.25">
      <c r="C19" s="79" t="s">
        <v>8</v>
      </c>
      <c r="K19" s="79">
        <v>6</v>
      </c>
    </row>
    <row r="20" spans="3:11" s="13" customFormat="1" ht="14.25">
      <c r="C20" s="79" t="s">
        <v>17</v>
      </c>
      <c r="K20" s="79">
        <v>7</v>
      </c>
    </row>
    <row r="21" spans="3:11" s="13" customFormat="1" ht="14.25">
      <c r="C21" s="79" t="s">
        <v>155</v>
      </c>
      <c r="K21" s="79">
        <v>8</v>
      </c>
    </row>
    <row r="22" spans="3:11" s="13" customFormat="1" ht="14.25">
      <c r="C22" s="79" t="s">
        <v>21</v>
      </c>
      <c r="K22" s="79">
        <v>9</v>
      </c>
    </row>
    <row r="23" spans="3:11" s="13" customFormat="1" ht="14.25">
      <c r="C23" s="79" t="s">
        <v>240</v>
      </c>
      <c r="K23" s="79">
        <v>10</v>
      </c>
    </row>
    <row r="24" spans="3:11" s="13" customFormat="1" ht="14.25">
      <c r="C24" s="79" t="s">
        <v>109</v>
      </c>
      <c r="K24" s="79">
        <v>11</v>
      </c>
    </row>
    <row r="25" spans="3:11" s="13" customFormat="1" ht="14.25">
      <c r="C25" s="79" t="s">
        <v>219</v>
      </c>
      <c r="K25" s="79">
        <v>12</v>
      </c>
    </row>
    <row r="26" spans="3:11" s="13" customFormat="1" ht="14.25">
      <c r="C26" s="79" t="s">
        <v>128</v>
      </c>
      <c r="K26" s="79">
        <v>13</v>
      </c>
    </row>
    <row r="27" spans="3:11" s="13" customFormat="1" ht="14.25">
      <c r="C27" s="14"/>
      <c r="K27" s="14"/>
    </row>
    <row r="28" spans="2:11" s="13" customFormat="1" ht="15">
      <c r="B28" s="94" t="s">
        <v>156</v>
      </c>
      <c r="K28" s="14"/>
    </row>
    <row r="29" spans="2:11" s="13" customFormat="1" ht="15">
      <c r="B29" s="94"/>
      <c r="C29" s="79" t="s">
        <v>239</v>
      </c>
      <c r="K29" s="79">
        <v>14</v>
      </c>
    </row>
    <row r="30" spans="3:11" s="13" customFormat="1" ht="14.25">
      <c r="C30" s="112" t="s">
        <v>69</v>
      </c>
      <c r="K30" s="14"/>
    </row>
    <row r="31" spans="2:11" s="13" customFormat="1" ht="15">
      <c r="B31" s="94"/>
      <c r="C31" s="79" t="s">
        <v>391</v>
      </c>
      <c r="K31" s="79">
        <v>15</v>
      </c>
    </row>
    <row r="32" spans="2:11" s="13" customFormat="1" ht="15">
      <c r="B32" s="94"/>
      <c r="C32" s="79" t="s">
        <v>382</v>
      </c>
      <c r="K32" s="79">
        <v>16</v>
      </c>
    </row>
    <row r="33" spans="2:11" s="13" customFormat="1" ht="15">
      <c r="B33" s="94"/>
      <c r="C33" s="79" t="s">
        <v>386</v>
      </c>
      <c r="K33" s="79">
        <v>17</v>
      </c>
    </row>
    <row r="34" spans="2:11" s="13" customFormat="1" ht="15">
      <c r="B34" s="94"/>
      <c r="C34" s="79" t="s">
        <v>41</v>
      </c>
      <c r="K34" s="79">
        <v>18</v>
      </c>
    </row>
    <row r="35" spans="2:11" s="13" customFormat="1" ht="15">
      <c r="B35" s="94"/>
      <c r="C35" s="112" t="s">
        <v>70</v>
      </c>
      <c r="K35" s="14"/>
    </row>
    <row r="36" spans="2:11" s="13" customFormat="1" ht="15">
      <c r="B36" s="94"/>
      <c r="C36" s="79" t="s">
        <v>55</v>
      </c>
      <c r="K36" s="79">
        <v>19</v>
      </c>
    </row>
    <row r="37" spans="2:11" s="13" customFormat="1" ht="15">
      <c r="B37" s="94"/>
      <c r="C37" s="79" t="s">
        <v>56</v>
      </c>
      <c r="K37" s="79">
        <v>20</v>
      </c>
    </row>
    <row r="38" spans="2:11" s="13" customFormat="1" ht="15">
      <c r="B38" s="94"/>
      <c r="C38" s="113" t="s">
        <v>80</v>
      </c>
      <c r="K38" s="79">
        <v>21</v>
      </c>
    </row>
    <row r="39" spans="2:11" s="13" customFormat="1" ht="15">
      <c r="B39" s="94"/>
      <c r="C39" s="113" t="s">
        <v>101</v>
      </c>
      <c r="K39" s="79">
        <v>22</v>
      </c>
    </row>
    <row r="40" spans="2:11" s="13" customFormat="1" ht="15">
      <c r="B40" s="94"/>
      <c r="C40" s="113" t="s">
        <v>82</v>
      </c>
      <c r="K40" s="79">
        <v>23</v>
      </c>
    </row>
    <row r="41" spans="2:11" s="13" customFormat="1" ht="15">
      <c r="B41" s="94"/>
      <c r="K41" s="14"/>
    </row>
    <row r="42" spans="2:11" s="13" customFormat="1" ht="14.25">
      <c r="B42" s="370" t="s">
        <v>371</v>
      </c>
      <c r="C42" s="370"/>
      <c r="D42" s="370"/>
      <c r="E42" s="370"/>
      <c r="F42" s="370"/>
      <c r="G42" s="370"/>
      <c r="H42" s="370"/>
      <c r="I42" s="370"/>
      <c r="J42" s="370"/>
      <c r="K42" s="79">
        <v>24</v>
      </c>
    </row>
    <row r="43" spans="2:11" s="13" customFormat="1" ht="14.25">
      <c r="B43" s="370" t="s">
        <v>372</v>
      </c>
      <c r="C43" s="370"/>
      <c r="D43" s="370"/>
      <c r="E43" s="370"/>
      <c r="F43" s="370"/>
      <c r="G43" s="370"/>
      <c r="H43" s="370"/>
      <c r="I43" s="370"/>
      <c r="J43" s="370"/>
      <c r="K43" s="79">
        <v>25</v>
      </c>
    </row>
    <row r="44" spans="2:11" s="13" customFormat="1" ht="14.25">
      <c r="B44" s="370" t="s">
        <v>373</v>
      </c>
      <c r="C44" s="370"/>
      <c r="D44" s="370"/>
      <c r="E44" s="370"/>
      <c r="F44" s="370"/>
      <c r="G44" s="370"/>
      <c r="H44" s="370"/>
      <c r="I44" s="370"/>
      <c r="J44" s="370"/>
      <c r="K44" s="79">
        <v>26</v>
      </c>
    </row>
    <row r="45" spans="2:11" s="13" customFormat="1" ht="14.25">
      <c r="B45" s="370" t="s">
        <v>183</v>
      </c>
      <c r="C45" s="370"/>
      <c r="D45" s="370"/>
      <c r="E45" s="370"/>
      <c r="F45" s="370"/>
      <c r="G45" s="370"/>
      <c r="H45" s="370"/>
      <c r="I45" s="370"/>
      <c r="J45" s="370"/>
      <c r="K45" s="79">
        <v>27</v>
      </c>
    </row>
    <row r="46" spans="2:11" s="13" customFormat="1" ht="14.25">
      <c r="B46" s="14"/>
      <c r="K46" s="14"/>
    </row>
    <row r="47" spans="2:11" s="13" customFormat="1" ht="14.25">
      <c r="B47" s="15"/>
      <c r="K47" s="14"/>
    </row>
    <row r="48" spans="2:11" s="13" customFormat="1" ht="14.25">
      <c r="B48" s="15"/>
      <c r="K48" s="14"/>
    </row>
    <row r="49" spans="2:11" s="13" customFormat="1" ht="14.25">
      <c r="B49" s="15"/>
      <c r="K49" s="14"/>
    </row>
    <row r="50" spans="2:11" s="13" customFormat="1" ht="14.25">
      <c r="B50" s="15"/>
      <c r="K50" s="14"/>
    </row>
    <row r="51" spans="2:11" s="13" customFormat="1" ht="14.25">
      <c r="B51" s="15"/>
      <c r="K51" s="14"/>
    </row>
    <row r="52" spans="2:11" s="13" customFormat="1" ht="14.25">
      <c r="B52" s="15"/>
      <c r="K52" s="14"/>
    </row>
    <row r="53" spans="2:11" s="13" customFormat="1" ht="14.25">
      <c r="B53" s="15"/>
      <c r="K53" s="14"/>
    </row>
    <row r="54" spans="2:11" s="13" customFormat="1" ht="14.25">
      <c r="B54" s="15"/>
      <c r="K54" s="14"/>
    </row>
    <row r="55" spans="2:11" s="13" customFormat="1" ht="14.25">
      <c r="B55" s="15"/>
      <c r="K55" s="14"/>
    </row>
    <row r="56" spans="2:11" s="13" customFormat="1" ht="14.25">
      <c r="B56" s="15"/>
      <c r="K56" s="14"/>
    </row>
    <row r="57" spans="2:11" s="13" customFormat="1" ht="14.25">
      <c r="B57" s="15"/>
      <c r="K57" s="14"/>
    </row>
    <row r="58" spans="2:11" s="13" customFormat="1" ht="14.25">
      <c r="B58" s="15"/>
      <c r="K58" s="14"/>
    </row>
    <row r="59" spans="2:11" s="13" customFormat="1" ht="14.25">
      <c r="B59" s="15"/>
      <c r="K59" s="14"/>
    </row>
    <row r="60" spans="2:11" s="13" customFormat="1" ht="14.25">
      <c r="B60" s="15"/>
      <c r="K60" s="14"/>
    </row>
    <row r="61" spans="2:11" s="13" customFormat="1" ht="14.25">
      <c r="B61" s="15"/>
      <c r="K61" s="14"/>
    </row>
    <row r="62" spans="2:11" s="13" customFormat="1" ht="14.25">
      <c r="B62" s="15"/>
      <c r="K62" s="14"/>
    </row>
    <row r="63" spans="2:11" s="13" customFormat="1" ht="14.25">
      <c r="B63" s="15"/>
      <c r="K63" s="14"/>
    </row>
    <row r="64" spans="2:11" s="13" customFormat="1" ht="14.25">
      <c r="B64" s="15"/>
      <c r="K64" s="14"/>
    </row>
    <row r="65" spans="2:11" s="13" customFormat="1" ht="14.25">
      <c r="B65" s="15"/>
      <c r="K65" s="14"/>
    </row>
  </sheetData>
  <mergeCells count="6">
    <mergeCell ref="B44:J44"/>
    <mergeCell ref="B45:J45"/>
    <mergeCell ref="B12:J12"/>
    <mergeCell ref="B13:J13"/>
    <mergeCell ref="B42:J42"/>
    <mergeCell ref="B43:J43"/>
  </mergeCells>
  <hyperlinks>
    <hyperlink ref="B12" location="'1.Highlights'!A1" display="Performance highlights"/>
    <hyperlink ref="K12" location="'1.Highlights'!A1" display="'1.Highlights'!A1"/>
    <hyperlink ref="B13:J13" location="'2.PerShare'!A1" display="Ordinary share data"/>
    <hyperlink ref="K13" location="'2.PerShare'!A1" display="'2.PerShare'!A1"/>
    <hyperlink ref="C16" location="'3.NetInterest'!A1" display="Net interest income, average balances and rates"/>
    <hyperlink ref="C17" location="'4.NonInterest'!A1" display="Non-interest income"/>
    <hyperlink ref="C18" location="'5.Expenses'!A1" display="Expenses"/>
    <hyperlink ref="C19" location="'6.Allowances'!A1" display="Allowances for credit and other losses"/>
    <hyperlink ref="C20" location="'7.Loans'!A1" display="Customer Loans"/>
    <hyperlink ref="C21" location="'8.AFS'!A1" display="Funding Sources"/>
    <hyperlink ref="C22" location="'9.Deposits'!A1" display="Customer Deposits"/>
    <hyperlink ref="C23" location="'10.NPL,Coverage ratios'!A1" display="Non-performing loan and coverage ratios"/>
    <hyperlink ref="C26" location="'13.Capital'!A1" display="Capital adequacy"/>
    <hyperlink ref="K16" location="'3.NetInterest'!A1" display="'3.NetInterest'!A1"/>
    <hyperlink ref="K17" location="'4.NonInterest'!A1" display="'4.NonInterest'!A1"/>
    <hyperlink ref="K18" location="'5.Expenses'!A1" display="'5.Expenses'!A1"/>
    <hyperlink ref="K19" location="'6.Allowances'!A1" display="'6.Allowances'!A1"/>
    <hyperlink ref="K20" location="'7.Loans'!A1" display="'7.Loans'!A1"/>
    <hyperlink ref="K21" location="'8.AFS'!A1" display="'8.AFS'!A1"/>
    <hyperlink ref="K22" location="'9.Deposits'!A1" display="'9.Deposits'!A1"/>
    <hyperlink ref="K23" location="'10.NPL,Coverage ratios'!A1" display="'10.NPL,Coverage ratios'!A1"/>
    <hyperlink ref="K26" location="'13.Capital'!A1" display="'13.Capital'!A1"/>
    <hyperlink ref="C29" location="'14.Mix'!A1" display="Business and geographical mix"/>
    <hyperlink ref="K29" location="'14.Mix'!A1" display="'14.Mix'!A1"/>
    <hyperlink ref="C24" location="'11.NPA'!A1" display="Non-performing assets"/>
    <hyperlink ref="K24" location="'11.NPA'!A1" display="'11.NPA'!A1"/>
    <hyperlink ref="C25" location="'12.CumulativeAllowances'!A1" display="Cumulative loss allowances"/>
    <hyperlink ref="K25" location="'12.CumulativeAllowances'!A1" display="'12.CumulativeAllowances'!A1"/>
    <hyperlink ref="C31" location="'15.Consumer'!A1" display="Consumer/ Private Banking"/>
    <hyperlink ref="K31" location="'15.Consumer'!A1" display="'15.Consumer'!A1"/>
    <hyperlink ref="C32" location="'16.Institutional'!A1" display="Institutional Banking"/>
    <hyperlink ref="K32" location="'16.Institutional'!A1" display="'16.Institutional'!A1"/>
    <hyperlink ref="C33" location="'17.Treasury'!A1" display="Treasury"/>
    <hyperlink ref="K33" location="'17.Treasury'!A1" display="'17.Treasury'!A1"/>
    <hyperlink ref="C34" location="'18.Others'!A1" display="Others"/>
    <hyperlink ref="K34" location="'18.Others'!A1" display="'18.Others'!A1"/>
    <hyperlink ref="C36" location="'19.S''pore'!A1" display="Singapore"/>
    <hyperlink ref="C37" location="'20.HK'!A1" display="Hong Kong"/>
    <hyperlink ref="C38" location="'21.GreaterChina'!A1" display="Rest of Greater China"/>
    <hyperlink ref="C39" location="'22.SSEA'!A1" display="South and South-East Asia"/>
    <hyperlink ref="C40" location="'23.ROW'!A1" display="Rest of World"/>
    <hyperlink ref="K36" location="'19.S''pore'!A1" display="'19.S''pore'!A1"/>
    <hyperlink ref="K37" location="'20.HK'!A1" display="'20.HK'!A1"/>
    <hyperlink ref="K38" location="'21.GreaterChina'!A1" display="'21.GreaterChina'!A1"/>
    <hyperlink ref="K39" location="'22.SSEA'!A1" display="'22.SSEA'!A1"/>
    <hyperlink ref="K40" location="'23.ROW'!A1" display="'23.ROW'!A1"/>
    <hyperlink ref="B42" location="'25.P&amp;L'!A1" display="Unaudited consolidated income statement"/>
    <hyperlink ref="B43" location="'26.BalSheet'!A1" display="Unaudited consolidated balance sheet"/>
    <hyperlink ref="B44" location="'27.CashFlow'!A1" display="Unaudited consolidated cash flow statement"/>
    <hyperlink ref="B45" location="'28.Legend'!A1" display="Legend of terms used"/>
    <hyperlink ref="K42" location="'24.P&amp;L'!A1" display="'24.P&amp;L'!A1"/>
    <hyperlink ref="K43" location="'25.BalSheet'!A1" display="'25.BalSheet'!A1"/>
    <hyperlink ref="K44" location="'26.CashFlow'!A1" display="'26.CashFlow'!A1"/>
    <hyperlink ref="K45" location="'27.Legend'!A1" display="'27.Legend'!A1"/>
    <hyperlink ref="B42:J42" location="'24.P&amp;L'!A1" display="Consolidated income statement"/>
    <hyperlink ref="B43:J43" location="'25.BalSheet'!A1" display="Consolidated balance sheet"/>
    <hyperlink ref="B44:J44" location="'26.CashFlow'!A1" display="Consolidated cash flow statement"/>
    <hyperlink ref="B45:J45" location="'27.Legend'!A1" display="Legend of terms used"/>
  </hyperlinks>
  <printOptions/>
  <pageMargins left="0.75" right="0.75" top="0.67" bottom="1" header="0.5" footer="0.5"/>
  <pageSetup fitToHeight="1" fitToWidth="1" horizontalDpi="600" verticalDpi="600" orientation="landscape" scale="73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N32"/>
  <sheetViews>
    <sheetView zoomScale="80" zoomScaleNormal="80" workbookViewId="0" topLeftCell="A1">
      <pane xSplit="3" ySplit="2" topLeftCell="D3" activePane="bottomRight" state="frozen"/>
      <selection pane="topLeft" activeCell="P25" sqref="P25"/>
      <selection pane="topRight" activeCell="P25" sqref="P25"/>
      <selection pane="bottomLeft" activeCell="P25" sqref="P25"/>
      <selection pane="bottomRight" activeCell="D1" sqref="D1:M16384"/>
    </sheetView>
  </sheetViews>
  <sheetFormatPr defaultColWidth="9.140625" defaultRowHeight="12.75"/>
  <cols>
    <col min="1" max="1" width="2.140625" style="23" customWidth="1"/>
    <col min="2" max="2" width="2.57421875" style="23" customWidth="1"/>
    <col min="3" max="3" width="28.28125" style="11" customWidth="1"/>
    <col min="4" max="4" width="11.57421875" style="86" bestFit="1" customWidth="1"/>
    <col min="5" max="5" width="11.57421875" style="85" bestFit="1" customWidth="1"/>
    <col min="6" max="6" width="2.8515625" style="85" customWidth="1"/>
    <col min="7" max="7" width="11.140625" style="85" bestFit="1" customWidth="1"/>
    <col min="8" max="8" width="11.57421875" style="85" bestFit="1" customWidth="1"/>
    <col min="9" max="9" width="11.28125" style="85" customWidth="1"/>
    <col min="10" max="10" width="11.57421875" style="85" bestFit="1" customWidth="1"/>
    <col min="11" max="11" width="11.57421875" style="200" bestFit="1" customWidth="1"/>
    <col min="12" max="13" width="8.28125" style="85" customWidth="1"/>
    <col min="14" max="14" width="9.140625" style="22" customWidth="1"/>
    <col min="15" max="16384" width="9.140625" style="23" customWidth="1"/>
  </cols>
  <sheetData>
    <row r="1" spans="1:14" s="43" customFormat="1" ht="20.25">
      <c r="A1" s="42" t="s">
        <v>21</v>
      </c>
      <c r="D1" s="206"/>
      <c r="E1" s="207"/>
      <c r="F1" s="207"/>
      <c r="G1" s="207"/>
      <c r="H1" s="207"/>
      <c r="I1" s="207"/>
      <c r="J1" s="207"/>
      <c r="K1" s="207"/>
      <c r="L1" s="207"/>
      <c r="M1" s="207"/>
      <c r="N1" s="44"/>
    </row>
    <row r="2" spans="1:13" s="45" customFormat="1" ht="45">
      <c r="A2" s="371" t="s">
        <v>87</v>
      </c>
      <c r="B2" s="371"/>
      <c r="C2" s="371"/>
      <c r="D2" s="84" t="s">
        <v>67</v>
      </c>
      <c r="E2" s="84" t="s">
        <v>242</v>
      </c>
      <c r="F2" s="84"/>
      <c r="G2" s="84" t="s">
        <v>2</v>
      </c>
      <c r="H2" s="84" t="s">
        <v>3</v>
      </c>
      <c r="I2" s="84" t="s">
        <v>4</v>
      </c>
      <c r="J2" s="84" t="s">
        <v>241</v>
      </c>
      <c r="K2" s="84" t="s">
        <v>374</v>
      </c>
      <c r="L2" s="84" t="s">
        <v>375</v>
      </c>
      <c r="M2" s="84" t="s">
        <v>376</v>
      </c>
    </row>
    <row r="3" spans="1:13" s="25" customFormat="1" ht="14.25" customHeight="1">
      <c r="A3" s="10"/>
      <c r="D3" s="9"/>
      <c r="E3" s="18"/>
      <c r="F3" s="18"/>
      <c r="G3" s="18"/>
      <c r="H3" s="18"/>
      <c r="I3" s="18"/>
      <c r="J3" s="18"/>
      <c r="K3" s="209"/>
      <c r="L3" s="18"/>
      <c r="M3" s="18"/>
    </row>
    <row r="4" spans="1:13" s="25" customFormat="1" ht="14.25" customHeight="1">
      <c r="A4" s="41" t="s">
        <v>232</v>
      </c>
      <c r="D4" s="9"/>
      <c r="E4" s="18"/>
      <c r="F4" s="18"/>
      <c r="G4" s="18"/>
      <c r="H4" s="18"/>
      <c r="I4" s="18"/>
      <c r="J4" s="18"/>
      <c r="K4" s="209"/>
      <c r="L4" s="18"/>
      <c r="M4" s="18"/>
    </row>
    <row r="5" spans="1:14" s="19" customFormat="1" ht="15">
      <c r="A5" s="32" t="s">
        <v>21</v>
      </c>
      <c r="D5" s="18">
        <v>169858</v>
      </c>
      <c r="E5" s="18">
        <v>183432</v>
      </c>
      <c r="F5" s="18"/>
      <c r="G5" s="18">
        <v>179818</v>
      </c>
      <c r="H5" s="18">
        <v>179033</v>
      </c>
      <c r="I5" s="18">
        <v>180185</v>
      </c>
      <c r="J5" s="18">
        <v>183432</v>
      </c>
      <c r="K5" s="209">
        <v>181560</v>
      </c>
      <c r="L5" s="18">
        <v>-1.0205416721182803</v>
      </c>
      <c r="M5" s="18">
        <v>0.9687572990468185</v>
      </c>
      <c r="N5" s="16"/>
    </row>
    <row r="6" spans="2:14" s="19" customFormat="1" ht="15">
      <c r="B6" s="32" t="s">
        <v>105</v>
      </c>
      <c r="D6" s="18">
        <v>93957</v>
      </c>
      <c r="E6" s="18">
        <v>103842</v>
      </c>
      <c r="F6" s="18"/>
      <c r="G6" s="18">
        <v>98356</v>
      </c>
      <c r="H6" s="18">
        <v>99415</v>
      </c>
      <c r="I6" s="18">
        <v>99475</v>
      </c>
      <c r="J6" s="18">
        <v>103842</v>
      </c>
      <c r="K6" s="209">
        <v>104748</v>
      </c>
      <c r="L6" s="18">
        <v>0.8724793436181821</v>
      </c>
      <c r="M6" s="18">
        <v>6.498840945138062</v>
      </c>
      <c r="N6" s="16"/>
    </row>
    <row r="7" spans="2:13" ht="14.25">
      <c r="B7" s="37"/>
      <c r="C7" s="23" t="s">
        <v>120</v>
      </c>
      <c r="D7" s="85">
        <v>20645</v>
      </c>
      <c r="E7" s="85">
        <v>20617</v>
      </c>
      <c r="G7" s="85">
        <v>19692</v>
      </c>
      <c r="H7" s="85">
        <v>18616</v>
      </c>
      <c r="I7" s="85">
        <v>18358</v>
      </c>
      <c r="J7" s="85">
        <v>20617</v>
      </c>
      <c r="K7" s="200">
        <v>18691</v>
      </c>
      <c r="L7" s="85">
        <v>-9.341805306300621</v>
      </c>
      <c r="M7" s="85">
        <v>-5.083282551289869</v>
      </c>
    </row>
    <row r="8" spans="2:13" ht="14.25">
      <c r="B8" s="37"/>
      <c r="C8" s="23" t="s">
        <v>121</v>
      </c>
      <c r="D8" s="85">
        <v>62068</v>
      </c>
      <c r="E8" s="85">
        <v>69160</v>
      </c>
      <c r="G8" s="85">
        <v>65803</v>
      </c>
      <c r="H8" s="85">
        <v>66680</v>
      </c>
      <c r="I8" s="85">
        <v>67186</v>
      </c>
      <c r="J8" s="85">
        <v>69160</v>
      </c>
      <c r="K8" s="200">
        <v>71473</v>
      </c>
      <c r="L8" s="85">
        <v>3.3444187391555857</v>
      </c>
      <c r="M8" s="85">
        <v>8.616628421196593</v>
      </c>
    </row>
    <row r="9" spans="2:13" ht="14.25">
      <c r="B9" s="37"/>
      <c r="C9" s="23" t="s">
        <v>122</v>
      </c>
      <c r="D9" s="85">
        <v>10359</v>
      </c>
      <c r="E9" s="85">
        <v>12697</v>
      </c>
      <c r="G9" s="85">
        <v>12198</v>
      </c>
      <c r="H9" s="85">
        <v>12742</v>
      </c>
      <c r="I9" s="85">
        <v>12794</v>
      </c>
      <c r="J9" s="85">
        <v>12697</v>
      </c>
      <c r="K9" s="200">
        <v>13213</v>
      </c>
      <c r="L9" s="85">
        <v>4.063952114672764</v>
      </c>
      <c r="M9" s="85">
        <v>8.321036235448442</v>
      </c>
    </row>
    <row r="10" spans="3:13" ht="14.25">
      <c r="C10" s="34" t="s">
        <v>41</v>
      </c>
      <c r="D10" s="85">
        <v>885</v>
      </c>
      <c r="E10" s="85">
        <v>1368</v>
      </c>
      <c r="G10" s="85">
        <v>663</v>
      </c>
      <c r="H10" s="85">
        <v>1377</v>
      </c>
      <c r="I10" s="85">
        <v>1137</v>
      </c>
      <c r="J10" s="85">
        <v>1368</v>
      </c>
      <c r="K10" s="200">
        <v>1371</v>
      </c>
      <c r="L10" s="85">
        <v>0.21929824561404132</v>
      </c>
      <c r="M10" s="85" t="s">
        <v>244</v>
      </c>
    </row>
    <row r="11" spans="2:14" s="19" customFormat="1" ht="15">
      <c r="B11" s="19" t="s">
        <v>106</v>
      </c>
      <c r="D11" s="18">
        <v>23536</v>
      </c>
      <c r="E11" s="18">
        <v>23625</v>
      </c>
      <c r="F11" s="18"/>
      <c r="G11" s="18">
        <v>25147</v>
      </c>
      <c r="H11" s="18">
        <v>25414</v>
      </c>
      <c r="I11" s="18">
        <v>25047</v>
      </c>
      <c r="J11" s="18">
        <v>23625</v>
      </c>
      <c r="K11" s="209">
        <v>23195</v>
      </c>
      <c r="L11" s="18">
        <v>-1.8201058201058218</v>
      </c>
      <c r="M11" s="18">
        <v>-7.762357338847581</v>
      </c>
      <c r="N11" s="16"/>
    </row>
    <row r="12" spans="2:13" ht="14.25">
      <c r="B12" s="37"/>
      <c r="C12" s="23" t="s">
        <v>120</v>
      </c>
      <c r="D12" s="85">
        <v>15721</v>
      </c>
      <c r="E12" s="85">
        <v>12285</v>
      </c>
      <c r="G12" s="85">
        <v>15579</v>
      </c>
      <c r="H12" s="85">
        <v>14837</v>
      </c>
      <c r="I12" s="85">
        <v>13084</v>
      </c>
      <c r="J12" s="85">
        <v>12285</v>
      </c>
      <c r="K12" s="200">
        <v>12040</v>
      </c>
      <c r="L12" s="85">
        <v>-1.9943019943019946</v>
      </c>
      <c r="M12" s="85">
        <v>-22.71647730919828</v>
      </c>
    </row>
    <row r="13" spans="2:13" ht="14.25">
      <c r="B13" s="37"/>
      <c r="C13" s="23" t="s">
        <v>121</v>
      </c>
      <c r="D13" s="85">
        <v>5030</v>
      </c>
      <c r="E13" s="85">
        <v>7932</v>
      </c>
      <c r="G13" s="85">
        <v>6537</v>
      </c>
      <c r="H13" s="85">
        <v>7081</v>
      </c>
      <c r="I13" s="85">
        <v>8001</v>
      </c>
      <c r="J13" s="85">
        <v>7932</v>
      </c>
      <c r="K13" s="200">
        <v>7526</v>
      </c>
      <c r="L13" s="85">
        <v>-5.118507312153298</v>
      </c>
      <c r="M13" s="85">
        <v>15.129264188465651</v>
      </c>
    </row>
    <row r="14" spans="2:13" ht="14.25">
      <c r="B14" s="37"/>
      <c r="C14" s="23" t="s">
        <v>122</v>
      </c>
      <c r="D14" s="85">
        <v>2211</v>
      </c>
      <c r="E14" s="85">
        <v>3254</v>
      </c>
      <c r="G14" s="85">
        <v>2702</v>
      </c>
      <c r="H14" s="85">
        <v>3046</v>
      </c>
      <c r="I14" s="85">
        <v>3609</v>
      </c>
      <c r="J14" s="85">
        <v>3254</v>
      </c>
      <c r="K14" s="200">
        <v>3477</v>
      </c>
      <c r="L14" s="85">
        <v>6.85310387215734</v>
      </c>
      <c r="M14" s="85">
        <v>28.682457438934115</v>
      </c>
    </row>
    <row r="15" spans="3:13" ht="14.25">
      <c r="C15" s="34" t="s">
        <v>41</v>
      </c>
      <c r="D15" s="85">
        <v>574</v>
      </c>
      <c r="E15" s="85">
        <v>154</v>
      </c>
      <c r="G15" s="85">
        <v>329</v>
      </c>
      <c r="H15" s="85">
        <v>450</v>
      </c>
      <c r="I15" s="85">
        <v>353</v>
      </c>
      <c r="J15" s="85">
        <v>154</v>
      </c>
      <c r="K15" s="200">
        <v>152</v>
      </c>
      <c r="L15" s="85">
        <v>-1.2987012987012991</v>
      </c>
      <c r="M15" s="85">
        <v>-53.79939209726443</v>
      </c>
    </row>
    <row r="16" spans="2:13" s="25" customFormat="1" ht="14.25" customHeight="1">
      <c r="B16" s="25" t="s">
        <v>107</v>
      </c>
      <c r="D16" s="18">
        <v>28247</v>
      </c>
      <c r="E16" s="18">
        <v>29018</v>
      </c>
      <c r="F16" s="18"/>
      <c r="G16" s="18">
        <v>30615</v>
      </c>
      <c r="H16" s="18">
        <v>29013</v>
      </c>
      <c r="I16" s="18">
        <v>30523</v>
      </c>
      <c r="J16" s="18">
        <v>29018</v>
      </c>
      <c r="K16" s="209">
        <v>27282</v>
      </c>
      <c r="L16" s="18">
        <v>-5.982493624646768</v>
      </c>
      <c r="M16" s="18">
        <v>-10.886820186183243</v>
      </c>
    </row>
    <row r="17" spans="2:13" ht="14.25">
      <c r="B17" s="37"/>
      <c r="C17" s="23" t="s">
        <v>120</v>
      </c>
      <c r="D17" s="85">
        <v>19365</v>
      </c>
      <c r="E17" s="85">
        <v>14912</v>
      </c>
      <c r="G17" s="85">
        <v>19926</v>
      </c>
      <c r="H17" s="85">
        <v>18737</v>
      </c>
      <c r="I17" s="85">
        <v>17371</v>
      </c>
      <c r="J17" s="85">
        <v>14912</v>
      </c>
      <c r="K17" s="200">
        <v>14490</v>
      </c>
      <c r="L17" s="85">
        <v>-2.829935622317592</v>
      </c>
      <c r="M17" s="85">
        <v>-27.280939476061427</v>
      </c>
    </row>
    <row r="18" spans="2:13" ht="14.25">
      <c r="B18" s="37"/>
      <c r="C18" s="23" t="s">
        <v>121</v>
      </c>
      <c r="D18" s="85">
        <v>2040</v>
      </c>
      <c r="E18" s="85">
        <v>3468</v>
      </c>
      <c r="G18" s="85">
        <v>2607</v>
      </c>
      <c r="H18" s="85">
        <v>2878</v>
      </c>
      <c r="I18" s="85">
        <v>3484</v>
      </c>
      <c r="J18" s="85">
        <v>3468</v>
      </c>
      <c r="K18" s="200">
        <v>3412</v>
      </c>
      <c r="L18" s="85">
        <v>-1.6147635524798143</v>
      </c>
      <c r="M18" s="85">
        <v>30.878404296125805</v>
      </c>
    </row>
    <row r="19" spans="2:13" ht="14.25">
      <c r="B19" s="37"/>
      <c r="C19" s="23" t="s">
        <v>122</v>
      </c>
      <c r="D19" s="85">
        <v>5982</v>
      </c>
      <c r="E19" s="85">
        <v>8846</v>
      </c>
      <c r="G19" s="85">
        <v>7309</v>
      </c>
      <c r="H19" s="85">
        <v>6853</v>
      </c>
      <c r="I19" s="85">
        <v>8231</v>
      </c>
      <c r="J19" s="85">
        <v>8846</v>
      </c>
      <c r="K19" s="200">
        <v>7253</v>
      </c>
      <c r="L19" s="85">
        <v>-18.008139271987332</v>
      </c>
      <c r="M19" s="85">
        <v>-0.766178683814478</v>
      </c>
    </row>
    <row r="20" spans="3:13" ht="14.25">
      <c r="C20" s="34" t="s">
        <v>41</v>
      </c>
      <c r="D20" s="85">
        <v>860</v>
      </c>
      <c r="E20" s="85">
        <v>1792</v>
      </c>
      <c r="G20" s="85">
        <v>773</v>
      </c>
      <c r="H20" s="85">
        <v>545</v>
      </c>
      <c r="I20" s="85">
        <v>1437</v>
      </c>
      <c r="J20" s="85">
        <v>1792</v>
      </c>
      <c r="K20" s="200">
        <v>2127</v>
      </c>
      <c r="L20" s="85">
        <v>18.69419642857142</v>
      </c>
      <c r="M20" s="85" t="s">
        <v>244</v>
      </c>
    </row>
    <row r="21" spans="2:14" s="19" customFormat="1" ht="15">
      <c r="B21" s="19" t="s">
        <v>41</v>
      </c>
      <c r="D21" s="18">
        <v>24118</v>
      </c>
      <c r="E21" s="18">
        <v>26947</v>
      </c>
      <c r="F21" s="18"/>
      <c r="G21" s="18">
        <v>25700</v>
      </c>
      <c r="H21" s="18">
        <v>25191</v>
      </c>
      <c r="I21" s="18">
        <v>25140</v>
      </c>
      <c r="J21" s="18">
        <v>26947</v>
      </c>
      <c r="K21" s="209">
        <v>26335</v>
      </c>
      <c r="L21" s="18">
        <v>-2.2711248005343854</v>
      </c>
      <c r="M21" s="18">
        <v>2.4708171206225593</v>
      </c>
      <c r="N21" s="16"/>
    </row>
    <row r="22" spans="2:13" ht="14.25">
      <c r="B22" s="37"/>
      <c r="C22" s="23" t="s">
        <v>120</v>
      </c>
      <c r="D22" s="85">
        <v>20043</v>
      </c>
      <c r="E22" s="85">
        <v>20441</v>
      </c>
      <c r="G22" s="85">
        <v>20693</v>
      </c>
      <c r="H22" s="85">
        <v>19836</v>
      </c>
      <c r="I22" s="85">
        <v>19438</v>
      </c>
      <c r="J22" s="85">
        <v>20441</v>
      </c>
      <c r="K22" s="200">
        <v>19405</v>
      </c>
      <c r="L22" s="85">
        <v>-5.068245193483689</v>
      </c>
      <c r="M22" s="85">
        <v>-6.224327067124147</v>
      </c>
    </row>
    <row r="23" spans="2:13" ht="14.25">
      <c r="B23" s="37"/>
      <c r="C23" s="23" t="s">
        <v>121</v>
      </c>
      <c r="D23" s="85">
        <v>1231</v>
      </c>
      <c r="E23" s="85">
        <v>2191</v>
      </c>
      <c r="G23" s="85">
        <v>1441</v>
      </c>
      <c r="H23" s="85">
        <v>1615</v>
      </c>
      <c r="I23" s="85">
        <v>1882</v>
      </c>
      <c r="J23" s="85">
        <v>2191</v>
      </c>
      <c r="K23" s="200">
        <v>2124</v>
      </c>
      <c r="L23" s="85">
        <v>-3.0579643998174366</v>
      </c>
      <c r="M23" s="85">
        <v>47.39764052741151</v>
      </c>
    </row>
    <row r="24" spans="2:13" ht="14.25">
      <c r="B24" s="37"/>
      <c r="C24" s="23" t="s">
        <v>122</v>
      </c>
      <c r="D24" s="85">
        <v>2178</v>
      </c>
      <c r="E24" s="85">
        <v>2908</v>
      </c>
      <c r="G24" s="85">
        <v>2295</v>
      </c>
      <c r="H24" s="85">
        <v>2218</v>
      </c>
      <c r="I24" s="85">
        <v>2369</v>
      </c>
      <c r="J24" s="85">
        <v>2908</v>
      </c>
      <c r="K24" s="200">
        <v>2485</v>
      </c>
      <c r="L24" s="85">
        <v>-14.546079779917465</v>
      </c>
      <c r="M24" s="85">
        <v>8.278867102396514</v>
      </c>
    </row>
    <row r="25" spans="3:13" ht="14.25">
      <c r="C25" s="34" t="s">
        <v>41</v>
      </c>
      <c r="D25" s="85">
        <v>666</v>
      </c>
      <c r="E25" s="85">
        <v>1407</v>
      </c>
      <c r="G25" s="85">
        <v>1271</v>
      </c>
      <c r="H25" s="85">
        <v>1522</v>
      </c>
      <c r="I25" s="85">
        <v>1451</v>
      </c>
      <c r="J25" s="85">
        <v>1407</v>
      </c>
      <c r="K25" s="200">
        <v>2321</v>
      </c>
      <c r="L25" s="85">
        <v>64.96090973702916</v>
      </c>
      <c r="M25" s="85">
        <v>82.6121164437451</v>
      </c>
    </row>
    <row r="26" spans="3:11" ht="14.25">
      <c r="C26" s="23"/>
      <c r="D26" s="85"/>
      <c r="K26" s="243"/>
    </row>
    <row r="32" spans="4:14" s="19" customFormat="1" ht="15">
      <c r="D32" s="9"/>
      <c r="E32" s="18"/>
      <c r="F32" s="18"/>
      <c r="G32" s="18"/>
      <c r="H32" s="18"/>
      <c r="I32" s="18"/>
      <c r="J32" s="18"/>
      <c r="K32" s="209"/>
      <c r="L32" s="18"/>
      <c r="M32" s="18"/>
      <c r="N32" s="16"/>
    </row>
  </sheetData>
  <mergeCells count="1">
    <mergeCell ref="A2:C2"/>
  </mergeCells>
  <hyperlinks>
    <hyperlink ref="A2" location="Index!A1" display="Back to Index"/>
  </hyperlinks>
  <printOptions/>
  <pageMargins left="0.75" right="0.75" top="1" bottom="1" header="0.5" footer="0.5"/>
  <pageSetup fitToHeight="1" fitToWidth="1" horizontalDpi="600" verticalDpi="600" orientation="landscape" scale="9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N22"/>
  <sheetViews>
    <sheetView zoomScale="80" zoomScaleNormal="80" workbookViewId="0" topLeftCell="A1">
      <pane xSplit="3" ySplit="2" topLeftCell="D3" activePane="bottomRight" state="frozen"/>
      <selection pane="topLeft" activeCell="P25" sqref="P25"/>
      <selection pane="topRight" activeCell="P25" sqref="P25"/>
      <selection pane="bottomLeft" activeCell="P25" sqref="P25"/>
      <selection pane="bottomRight" activeCell="G25" sqref="G25"/>
    </sheetView>
  </sheetViews>
  <sheetFormatPr defaultColWidth="9.140625" defaultRowHeight="12.75"/>
  <cols>
    <col min="1" max="1" width="3.00390625" style="23" customWidth="1"/>
    <col min="2" max="2" width="5.7109375" style="23" customWidth="1"/>
    <col min="3" max="3" width="41.7109375" style="11" customWidth="1"/>
    <col min="4" max="4" width="8.7109375" style="86" customWidth="1"/>
    <col min="5" max="5" width="8.7109375" style="85" customWidth="1"/>
    <col min="6" max="6" width="3.00390625" style="85" customWidth="1"/>
    <col min="7" max="10" width="8.7109375" style="85" customWidth="1"/>
    <col min="11" max="11" width="8.7109375" style="200" customWidth="1"/>
    <col min="12" max="13" width="6.57421875" style="85" bestFit="1" customWidth="1"/>
    <col min="14" max="14" width="9.140625" style="22" customWidth="1"/>
    <col min="15" max="16384" width="9.140625" style="23" customWidth="1"/>
  </cols>
  <sheetData>
    <row r="1" spans="1:14" s="43" customFormat="1" ht="20.25">
      <c r="A1" s="42" t="s">
        <v>215</v>
      </c>
      <c r="D1" s="206"/>
      <c r="E1" s="207"/>
      <c r="F1" s="207"/>
      <c r="G1" s="207"/>
      <c r="H1" s="207"/>
      <c r="I1" s="207"/>
      <c r="J1" s="207"/>
      <c r="K1" s="207"/>
      <c r="L1" s="207"/>
      <c r="M1" s="207"/>
      <c r="N1" s="44"/>
    </row>
    <row r="2" spans="1:13" s="45" customFormat="1" ht="45">
      <c r="A2" s="371" t="s">
        <v>87</v>
      </c>
      <c r="B2" s="371"/>
      <c r="C2" s="371"/>
      <c r="D2" s="84" t="s">
        <v>67</v>
      </c>
      <c r="E2" s="84" t="s">
        <v>242</v>
      </c>
      <c r="F2" s="84"/>
      <c r="G2" s="84" t="s">
        <v>2</v>
      </c>
      <c r="H2" s="84" t="s">
        <v>3</v>
      </c>
      <c r="I2" s="84" t="s">
        <v>4</v>
      </c>
      <c r="J2" s="84" t="s">
        <v>241</v>
      </c>
      <c r="K2" s="84" t="s">
        <v>374</v>
      </c>
      <c r="L2" s="84" t="s">
        <v>375</v>
      </c>
      <c r="M2" s="84" t="s">
        <v>376</v>
      </c>
    </row>
    <row r="3" spans="1:14" s="19" customFormat="1" ht="15">
      <c r="A3" s="8"/>
      <c r="D3" s="18"/>
      <c r="E3" s="18"/>
      <c r="F3" s="18"/>
      <c r="G3" s="18"/>
      <c r="H3" s="18"/>
      <c r="I3" s="18"/>
      <c r="J3" s="18"/>
      <c r="K3" s="209"/>
      <c r="L3" s="18"/>
      <c r="M3" s="18"/>
      <c r="N3" s="16"/>
    </row>
    <row r="4" ht="15">
      <c r="A4" s="47" t="s">
        <v>233</v>
      </c>
    </row>
    <row r="5" spans="1:14" s="72" customFormat="1" ht="15">
      <c r="A5" s="72" t="s">
        <v>214</v>
      </c>
      <c r="D5" s="225">
        <v>1.5</v>
      </c>
      <c r="E5" s="225">
        <v>2.9</v>
      </c>
      <c r="F5" s="225"/>
      <c r="G5" s="225">
        <v>2</v>
      </c>
      <c r="H5" s="225">
        <v>2.8</v>
      </c>
      <c r="I5" s="225">
        <v>2.6</v>
      </c>
      <c r="J5" s="225">
        <v>2.9</v>
      </c>
      <c r="K5" s="226">
        <v>2.7</v>
      </c>
      <c r="L5" s="225">
        <v>-0.2</v>
      </c>
      <c r="M5" s="225">
        <v>0.7</v>
      </c>
      <c r="N5" s="75"/>
    </row>
    <row r="6" spans="1:14" s="70" customFormat="1" ht="14.25">
      <c r="A6" s="73" t="s">
        <v>89</v>
      </c>
      <c r="D6" s="96"/>
      <c r="E6" s="96"/>
      <c r="F6" s="96"/>
      <c r="G6" s="96"/>
      <c r="H6" s="96"/>
      <c r="I6" s="96"/>
      <c r="J6" s="96"/>
      <c r="K6" s="199"/>
      <c r="L6" s="96"/>
      <c r="M6" s="96"/>
      <c r="N6" s="71"/>
    </row>
    <row r="7" spans="2:14" s="70" customFormat="1" ht="14.25">
      <c r="B7" s="23" t="s">
        <v>391</v>
      </c>
      <c r="C7" s="71"/>
      <c r="D7" s="96">
        <v>1.2</v>
      </c>
      <c r="E7" s="96">
        <v>1.2</v>
      </c>
      <c r="F7" s="96"/>
      <c r="G7" s="96">
        <v>1.5</v>
      </c>
      <c r="H7" s="96">
        <v>1.7</v>
      </c>
      <c r="I7" s="96">
        <v>1.5</v>
      </c>
      <c r="J7" s="96">
        <v>1.2</v>
      </c>
      <c r="K7" s="199">
        <v>1.1</v>
      </c>
      <c r="L7" s="96">
        <v>-0.09999999999999987</v>
      </c>
      <c r="M7" s="96">
        <v>-0.4</v>
      </c>
      <c r="N7" s="71"/>
    </row>
    <row r="8" spans="2:14" s="70" customFormat="1" ht="14.25">
      <c r="B8" s="23" t="s">
        <v>382</v>
      </c>
      <c r="D8" s="96">
        <v>1.7</v>
      </c>
      <c r="E8" s="96">
        <v>3.8</v>
      </c>
      <c r="F8" s="96"/>
      <c r="G8" s="96">
        <v>2.3</v>
      </c>
      <c r="H8" s="96">
        <v>3.4</v>
      </c>
      <c r="I8" s="96">
        <v>3.1</v>
      </c>
      <c r="J8" s="96">
        <v>3.8</v>
      </c>
      <c r="K8" s="199">
        <v>3.6</v>
      </c>
      <c r="L8" s="96">
        <v>-0.2</v>
      </c>
      <c r="M8" s="96">
        <v>1.3</v>
      </c>
      <c r="N8" s="71"/>
    </row>
    <row r="9" spans="2:14" s="70" customFormat="1" ht="3.75" customHeight="1">
      <c r="B9" s="353"/>
      <c r="D9" s="96"/>
      <c r="E9" s="96"/>
      <c r="F9" s="96"/>
      <c r="G9" s="96"/>
      <c r="H9" s="96"/>
      <c r="I9" s="96"/>
      <c r="J9" s="96"/>
      <c r="K9" s="199"/>
      <c r="L9" s="96"/>
      <c r="M9" s="96"/>
      <c r="N9" s="71"/>
    </row>
    <row r="10" spans="1:14" s="70" customFormat="1" ht="14.25">
      <c r="A10" s="74" t="s">
        <v>88</v>
      </c>
      <c r="D10" s="96"/>
      <c r="E10" s="96"/>
      <c r="F10" s="96"/>
      <c r="G10" s="96"/>
      <c r="H10" s="96"/>
      <c r="I10" s="96"/>
      <c r="J10" s="96"/>
      <c r="K10" s="199"/>
      <c r="L10" s="96"/>
      <c r="M10" s="96"/>
      <c r="N10" s="71"/>
    </row>
    <row r="11" spans="2:14" s="70" customFormat="1" ht="14.25">
      <c r="B11" s="70" t="s">
        <v>55</v>
      </c>
      <c r="D11" s="96">
        <v>1.1</v>
      </c>
      <c r="E11" s="96">
        <v>1.2</v>
      </c>
      <c r="F11" s="96"/>
      <c r="G11" s="96">
        <v>1.2</v>
      </c>
      <c r="H11" s="96">
        <v>1.3</v>
      </c>
      <c r="I11" s="96">
        <v>1.3</v>
      </c>
      <c r="J11" s="96">
        <v>1.2</v>
      </c>
      <c r="K11" s="199">
        <v>1.2</v>
      </c>
      <c r="L11" s="96">
        <v>0</v>
      </c>
      <c r="M11" s="96">
        <v>0</v>
      </c>
      <c r="N11" s="71"/>
    </row>
    <row r="12" spans="2:14" s="70" customFormat="1" ht="14.25">
      <c r="B12" s="91" t="s">
        <v>56</v>
      </c>
      <c r="D12" s="96">
        <v>1.7</v>
      </c>
      <c r="E12" s="96">
        <v>1.7</v>
      </c>
      <c r="F12" s="96"/>
      <c r="G12" s="96">
        <v>2.6</v>
      </c>
      <c r="H12" s="96">
        <v>2.4</v>
      </c>
      <c r="I12" s="96">
        <v>2</v>
      </c>
      <c r="J12" s="96">
        <v>1.7</v>
      </c>
      <c r="K12" s="199">
        <v>1.6</v>
      </c>
      <c r="L12" s="96">
        <v>-0.09999999999999987</v>
      </c>
      <c r="M12" s="96">
        <v>-1</v>
      </c>
      <c r="N12" s="71"/>
    </row>
    <row r="13" spans="2:14" s="70" customFormat="1" ht="14.25">
      <c r="B13" s="91" t="s">
        <v>83</v>
      </c>
      <c r="D13" s="96">
        <v>4.3</v>
      </c>
      <c r="E13" s="96">
        <v>3.1</v>
      </c>
      <c r="F13" s="96"/>
      <c r="G13" s="96">
        <v>4.7</v>
      </c>
      <c r="H13" s="96">
        <v>4.3</v>
      </c>
      <c r="I13" s="96">
        <v>3.6</v>
      </c>
      <c r="J13" s="96">
        <v>3.1</v>
      </c>
      <c r="K13" s="199">
        <v>3.1</v>
      </c>
      <c r="L13" s="96">
        <v>0</v>
      </c>
      <c r="M13" s="96">
        <v>-1.6</v>
      </c>
      <c r="N13" s="71"/>
    </row>
    <row r="14" spans="2:14" s="70" customFormat="1" ht="14.25">
      <c r="B14" s="91" t="s">
        <v>101</v>
      </c>
      <c r="D14" s="96">
        <v>1.2</v>
      </c>
      <c r="E14" s="96">
        <v>1.3</v>
      </c>
      <c r="F14" s="96"/>
      <c r="G14" s="96">
        <v>1.7</v>
      </c>
      <c r="H14" s="96">
        <v>2.3</v>
      </c>
      <c r="I14" s="96">
        <v>1.5</v>
      </c>
      <c r="J14" s="96">
        <v>1.3</v>
      </c>
      <c r="K14" s="199">
        <v>1.2</v>
      </c>
      <c r="L14" s="96">
        <v>-0.1</v>
      </c>
      <c r="M14" s="96">
        <v>-0.5</v>
      </c>
      <c r="N14" s="71"/>
    </row>
    <row r="15" spans="2:14" s="70" customFormat="1" ht="14.25">
      <c r="B15" s="91" t="s">
        <v>84</v>
      </c>
      <c r="D15" s="96">
        <v>0.7</v>
      </c>
      <c r="E15" s="96">
        <v>13.1</v>
      </c>
      <c r="F15" s="96"/>
      <c r="G15" s="96">
        <v>2.7</v>
      </c>
      <c r="H15" s="96">
        <v>8.8</v>
      </c>
      <c r="I15" s="96">
        <v>9.4</v>
      </c>
      <c r="J15" s="96">
        <v>13.1</v>
      </c>
      <c r="K15" s="199">
        <v>12.9</v>
      </c>
      <c r="L15" s="96">
        <v>-0.1999999999999993</v>
      </c>
      <c r="M15" s="96">
        <v>10.2</v>
      </c>
      <c r="N15" s="71"/>
    </row>
    <row r="16" spans="3:14" s="70" customFormat="1" ht="14.25">
      <c r="C16" s="73"/>
      <c r="D16" s="96"/>
      <c r="E16" s="96"/>
      <c r="F16" s="96"/>
      <c r="G16" s="96"/>
      <c r="H16" s="96"/>
      <c r="I16" s="96"/>
      <c r="J16" s="96"/>
      <c r="K16" s="199"/>
      <c r="L16" s="96"/>
      <c r="M16" s="96"/>
      <c r="N16" s="71"/>
    </row>
    <row r="17" spans="1:3" ht="15">
      <c r="A17" s="47" t="s">
        <v>118</v>
      </c>
      <c r="C17" s="6"/>
    </row>
    <row r="18" spans="1:14" s="19" customFormat="1" ht="15">
      <c r="A18" s="19" t="s">
        <v>216</v>
      </c>
      <c r="D18" s="9">
        <v>114</v>
      </c>
      <c r="E18" s="18">
        <v>83</v>
      </c>
      <c r="F18" s="18"/>
      <c r="G18" s="9">
        <v>97</v>
      </c>
      <c r="H18" s="18">
        <v>81</v>
      </c>
      <c r="I18" s="18">
        <v>90</v>
      </c>
      <c r="J18" s="18">
        <v>83</v>
      </c>
      <c r="K18" s="209">
        <v>92</v>
      </c>
      <c r="L18" s="18">
        <v>9</v>
      </c>
      <c r="M18" s="18">
        <v>-5</v>
      </c>
      <c r="N18" s="16"/>
    </row>
    <row r="19" spans="1:14" s="19" customFormat="1" ht="15">
      <c r="A19" s="19" t="s">
        <v>247</v>
      </c>
      <c r="C19" s="8"/>
      <c r="D19" s="9">
        <v>176</v>
      </c>
      <c r="E19" s="18">
        <v>108</v>
      </c>
      <c r="F19" s="18"/>
      <c r="G19" s="9">
        <v>156</v>
      </c>
      <c r="H19" s="18">
        <v>119</v>
      </c>
      <c r="I19" s="18">
        <v>128</v>
      </c>
      <c r="J19" s="18">
        <v>108</v>
      </c>
      <c r="K19" s="209">
        <v>119</v>
      </c>
      <c r="L19" s="18">
        <v>11</v>
      </c>
      <c r="M19" s="18">
        <v>-37</v>
      </c>
      <c r="N19" s="16"/>
    </row>
    <row r="20" spans="1:14" s="19" customFormat="1" ht="15">
      <c r="A20" s="19" t="s">
        <v>217</v>
      </c>
      <c r="C20" s="8"/>
      <c r="D20" s="9">
        <v>99</v>
      </c>
      <c r="E20" s="18">
        <v>76</v>
      </c>
      <c r="F20" s="18"/>
      <c r="G20" s="9">
        <v>84</v>
      </c>
      <c r="H20" s="18">
        <v>68</v>
      </c>
      <c r="I20" s="18">
        <v>77</v>
      </c>
      <c r="J20" s="18">
        <v>76</v>
      </c>
      <c r="K20" s="209">
        <v>84</v>
      </c>
      <c r="L20" s="18">
        <v>8</v>
      </c>
      <c r="M20" s="18">
        <v>0</v>
      </c>
      <c r="N20" s="16"/>
    </row>
    <row r="21" spans="1:14" s="19" customFormat="1" ht="15">
      <c r="A21" s="19" t="s">
        <v>218</v>
      </c>
      <c r="C21" s="8"/>
      <c r="D21" s="9">
        <v>159</v>
      </c>
      <c r="E21" s="18">
        <v>100</v>
      </c>
      <c r="F21" s="18"/>
      <c r="G21" s="9">
        <v>142</v>
      </c>
      <c r="H21" s="18">
        <v>103</v>
      </c>
      <c r="I21" s="18">
        <v>113</v>
      </c>
      <c r="J21" s="18">
        <v>100</v>
      </c>
      <c r="K21" s="209">
        <v>111</v>
      </c>
      <c r="L21" s="18">
        <v>11</v>
      </c>
      <c r="M21" s="18">
        <v>-31</v>
      </c>
      <c r="N21" s="16"/>
    </row>
    <row r="22" spans="3:14" s="19" customFormat="1" ht="15">
      <c r="C22" s="93"/>
      <c r="D22" s="9"/>
      <c r="E22" s="18"/>
      <c r="F22" s="18"/>
      <c r="G22" s="18"/>
      <c r="H22" s="18"/>
      <c r="I22" s="18"/>
      <c r="J22" s="18"/>
      <c r="K22" s="209"/>
      <c r="L22" s="18"/>
      <c r="M22" s="18"/>
      <c r="N22" s="16"/>
    </row>
    <row r="25" ht="16.5" customHeight="1"/>
  </sheetData>
  <mergeCells count="1">
    <mergeCell ref="A2:C2"/>
  </mergeCells>
  <hyperlinks>
    <hyperlink ref="A2" location="Index!A1" display="Back to Index"/>
  </hyperlinks>
  <printOptions/>
  <pageMargins left="0.75" right="0.75" top="1" bottom="1" header="0.5" footer="0.5"/>
  <pageSetup fitToHeight="2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O69"/>
  <sheetViews>
    <sheetView zoomScale="80" zoomScaleNormal="80" workbookViewId="0" topLeftCell="A1">
      <pane xSplit="3" ySplit="2" topLeftCell="D18" activePane="bottomRight" state="frozen"/>
      <selection pane="topLeft" activeCell="P25" sqref="P25"/>
      <selection pane="topRight" activeCell="P25" sqref="P25"/>
      <selection pane="bottomLeft" activeCell="P25" sqref="P25"/>
      <selection pane="bottomRight" activeCell="A2" sqref="A2:C2"/>
    </sheetView>
  </sheetViews>
  <sheetFormatPr defaultColWidth="9.140625" defaultRowHeight="12.75"/>
  <cols>
    <col min="1" max="1" width="3.00390625" style="23" customWidth="1"/>
    <col min="2" max="2" width="3.421875" style="23" customWidth="1"/>
    <col min="3" max="3" width="46.57421875" style="11" customWidth="1"/>
    <col min="4" max="4" width="9.00390625" style="86" customWidth="1"/>
    <col min="5" max="5" width="9.00390625" style="85" customWidth="1"/>
    <col min="6" max="6" width="2.8515625" style="85" customWidth="1"/>
    <col min="7" max="10" width="9.140625" style="85" customWidth="1"/>
    <col min="11" max="11" width="9.140625" style="200" customWidth="1"/>
    <col min="12" max="13" width="9.140625" style="85" customWidth="1"/>
    <col min="14" max="14" width="9.140625" style="22" customWidth="1"/>
    <col min="15" max="16" width="9.140625" style="23" customWidth="1"/>
    <col min="17" max="17" width="10.7109375" style="23" customWidth="1"/>
    <col min="18" max="16384" width="9.140625" style="23" customWidth="1"/>
  </cols>
  <sheetData>
    <row r="1" spans="1:14" s="43" customFormat="1" ht="20.25">
      <c r="A1" s="42" t="s">
        <v>109</v>
      </c>
      <c r="D1" s="206"/>
      <c r="E1" s="207"/>
      <c r="F1" s="207"/>
      <c r="G1" s="207"/>
      <c r="H1" s="207"/>
      <c r="I1" s="207"/>
      <c r="J1" s="207"/>
      <c r="K1" s="207"/>
      <c r="L1" s="207"/>
      <c r="M1" s="207"/>
      <c r="N1" s="44"/>
    </row>
    <row r="2" spans="1:13" s="45" customFormat="1" ht="45">
      <c r="A2" s="371" t="s">
        <v>87</v>
      </c>
      <c r="B2" s="371"/>
      <c r="C2" s="371"/>
      <c r="D2" s="84" t="s">
        <v>67</v>
      </c>
      <c r="E2" s="84" t="s">
        <v>242</v>
      </c>
      <c r="F2" s="84"/>
      <c r="G2" s="84" t="s">
        <v>2</v>
      </c>
      <c r="H2" s="84" t="s">
        <v>3</v>
      </c>
      <c r="I2" s="84" t="s">
        <v>4</v>
      </c>
      <c r="J2" s="84" t="s">
        <v>241</v>
      </c>
      <c r="K2" s="84" t="s">
        <v>374</v>
      </c>
      <c r="L2" s="84" t="s">
        <v>375</v>
      </c>
      <c r="M2" s="84" t="s">
        <v>376</v>
      </c>
    </row>
    <row r="3" spans="1:14" s="19" customFormat="1" ht="9.75" customHeight="1">
      <c r="A3" s="8"/>
      <c r="D3" s="18"/>
      <c r="E3" s="18"/>
      <c r="F3" s="18"/>
      <c r="G3" s="18"/>
      <c r="H3" s="18"/>
      <c r="I3" s="18"/>
      <c r="J3" s="18"/>
      <c r="K3" s="209"/>
      <c r="L3" s="18"/>
      <c r="M3" s="18"/>
      <c r="N3" s="16"/>
    </row>
    <row r="4" spans="1:14" s="19" customFormat="1" ht="15" customHeight="1">
      <c r="A4" s="47" t="s">
        <v>211</v>
      </c>
      <c r="D4" s="18"/>
      <c r="E4" s="18"/>
      <c r="F4" s="18"/>
      <c r="G4" s="18"/>
      <c r="H4" s="18"/>
      <c r="I4" s="18"/>
      <c r="J4" s="18"/>
      <c r="K4" s="240"/>
      <c r="L4" s="18"/>
      <c r="M4" s="18"/>
      <c r="N4" s="16"/>
    </row>
    <row r="5" spans="1:14" s="19" customFormat="1" ht="15">
      <c r="A5" s="8" t="s">
        <v>168</v>
      </c>
      <c r="D5" s="118">
        <v>2392</v>
      </c>
      <c r="E5" s="18">
        <v>4219</v>
      </c>
      <c r="F5" s="18"/>
      <c r="G5" s="18">
        <v>3233</v>
      </c>
      <c r="H5" s="18">
        <v>4051</v>
      </c>
      <c r="I5" s="18">
        <v>3823</v>
      </c>
      <c r="J5" s="18">
        <v>4219</v>
      </c>
      <c r="K5" s="209">
        <v>4068</v>
      </c>
      <c r="L5" s="18">
        <v>-3.5790471675752555</v>
      </c>
      <c r="M5" s="18">
        <v>25.827404887101757</v>
      </c>
      <c r="N5" s="16"/>
    </row>
    <row r="6" spans="1:14" s="19" customFormat="1" ht="15">
      <c r="A6" s="8"/>
      <c r="B6" s="19" t="s">
        <v>169</v>
      </c>
      <c r="D6" s="118">
        <v>1958</v>
      </c>
      <c r="E6" s="18">
        <v>3876</v>
      </c>
      <c r="F6" s="18"/>
      <c r="G6" s="18">
        <v>2721</v>
      </c>
      <c r="H6" s="18">
        <v>3692</v>
      </c>
      <c r="I6" s="18">
        <v>3419</v>
      </c>
      <c r="J6" s="18">
        <v>3876</v>
      </c>
      <c r="K6" s="209">
        <v>3764</v>
      </c>
      <c r="L6" s="18">
        <v>-2.8895768833849367</v>
      </c>
      <c r="M6" s="18">
        <v>38.33149577361263</v>
      </c>
      <c r="N6" s="16"/>
    </row>
    <row r="7" spans="2:14" s="19" customFormat="1" ht="15">
      <c r="B7" s="19" t="s">
        <v>170</v>
      </c>
      <c r="D7" s="118">
        <v>434</v>
      </c>
      <c r="E7" s="18">
        <v>343</v>
      </c>
      <c r="F7" s="18"/>
      <c r="G7" s="18">
        <v>512</v>
      </c>
      <c r="H7" s="18">
        <v>359</v>
      </c>
      <c r="I7" s="18">
        <v>404</v>
      </c>
      <c r="J7" s="18">
        <v>343</v>
      </c>
      <c r="K7" s="209">
        <v>304</v>
      </c>
      <c r="L7" s="18">
        <v>-11.370262390670549</v>
      </c>
      <c r="M7" s="18">
        <v>-40.625</v>
      </c>
      <c r="N7" s="16"/>
    </row>
    <row r="8" spans="3:13" ht="14.25">
      <c r="C8" s="6" t="s">
        <v>85</v>
      </c>
      <c r="D8" s="222">
        <v>277</v>
      </c>
      <c r="E8" s="85">
        <v>160</v>
      </c>
      <c r="G8" s="85">
        <v>293</v>
      </c>
      <c r="H8" s="85">
        <v>192</v>
      </c>
      <c r="I8" s="85">
        <v>208</v>
      </c>
      <c r="J8" s="85">
        <v>160</v>
      </c>
      <c r="K8" s="200">
        <v>127</v>
      </c>
      <c r="L8" s="85">
        <v>-20.625</v>
      </c>
      <c r="M8" s="85">
        <v>-56.655290102389074</v>
      </c>
    </row>
    <row r="9" spans="3:13" ht="14.25">
      <c r="C9" s="6" t="s">
        <v>86</v>
      </c>
      <c r="D9" s="222">
        <v>157</v>
      </c>
      <c r="E9" s="85">
        <v>183</v>
      </c>
      <c r="G9" s="85">
        <v>219</v>
      </c>
      <c r="H9" s="85">
        <v>167</v>
      </c>
      <c r="I9" s="85">
        <v>196</v>
      </c>
      <c r="J9" s="85">
        <v>183</v>
      </c>
      <c r="K9" s="200">
        <v>177</v>
      </c>
      <c r="L9" s="85">
        <v>-3.2786885245901676</v>
      </c>
      <c r="M9" s="85">
        <v>-19.17808219178082</v>
      </c>
    </row>
    <row r="10" spans="1:14" s="19" customFormat="1" ht="15">
      <c r="A10" s="59" t="s">
        <v>159</v>
      </c>
      <c r="D10" s="118"/>
      <c r="E10" s="18"/>
      <c r="F10" s="18"/>
      <c r="G10" s="18"/>
      <c r="H10" s="18"/>
      <c r="I10" s="18"/>
      <c r="J10" s="18"/>
      <c r="K10" s="240"/>
      <c r="L10" s="18"/>
      <c r="M10" s="18"/>
      <c r="N10" s="16"/>
    </row>
    <row r="11" spans="1:13" ht="14.25">
      <c r="A11" s="11"/>
      <c r="B11" s="23" t="s">
        <v>160</v>
      </c>
      <c r="C11" s="23"/>
      <c r="D11" s="222">
        <v>1328</v>
      </c>
      <c r="E11" s="85">
        <v>2155</v>
      </c>
      <c r="G11" s="222">
        <v>1931</v>
      </c>
      <c r="H11" s="85">
        <v>2816</v>
      </c>
      <c r="I11" s="85">
        <v>2476</v>
      </c>
      <c r="J11" s="85">
        <v>2155</v>
      </c>
      <c r="K11" s="200">
        <v>2078</v>
      </c>
      <c r="L11" s="85">
        <v>-3.5730858468677518</v>
      </c>
      <c r="M11" s="85">
        <v>7.612635939927492</v>
      </c>
    </row>
    <row r="12" spans="1:13" ht="14.25">
      <c r="A12" s="11"/>
      <c r="B12" s="23" t="s">
        <v>161</v>
      </c>
      <c r="C12" s="23"/>
      <c r="D12" s="222">
        <v>800</v>
      </c>
      <c r="E12" s="85">
        <v>1431</v>
      </c>
      <c r="G12" s="85">
        <v>950</v>
      </c>
      <c r="H12" s="85">
        <v>791</v>
      </c>
      <c r="I12" s="85">
        <v>830</v>
      </c>
      <c r="J12" s="85">
        <v>1431</v>
      </c>
      <c r="K12" s="200">
        <v>1311</v>
      </c>
      <c r="L12" s="85">
        <v>-8.38574423480084</v>
      </c>
      <c r="M12" s="85">
        <v>38</v>
      </c>
    </row>
    <row r="13" spans="1:13" ht="14.25">
      <c r="A13" s="11"/>
      <c r="B13" s="23" t="s">
        <v>162</v>
      </c>
      <c r="C13" s="23"/>
      <c r="D13" s="222">
        <v>264</v>
      </c>
      <c r="E13" s="85">
        <v>633</v>
      </c>
      <c r="G13" s="222">
        <v>352</v>
      </c>
      <c r="H13" s="85">
        <v>444</v>
      </c>
      <c r="I13" s="85">
        <v>517</v>
      </c>
      <c r="J13" s="85">
        <v>633</v>
      </c>
      <c r="K13" s="200">
        <v>679</v>
      </c>
      <c r="L13" s="85">
        <v>7.26698262243286</v>
      </c>
      <c r="M13" s="85">
        <v>92.89772727272727</v>
      </c>
    </row>
    <row r="14" spans="1:14" s="19" customFormat="1" ht="15">
      <c r="A14" s="59" t="s">
        <v>163</v>
      </c>
      <c r="C14" s="23"/>
      <c r="D14" s="118"/>
      <c r="E14" s="18"/>
      <c r="F14" s="18"/>
      <c r="G14" s="18"/>
      <c r="H14" s="18"/>
      <c r="I14" s="18"/>
      <c r="J14" s="18"/>
      <c r="K14" s="240"/>
      <c r="L14" s="18"/>
      <c r="M14" s="18"/>
      <c r="N14" s="16"/>
    </row>
    <row r="15" spans="2:13" ht="14.25">
      <c r="B15" s="23" t="s">
        <v>164</v>
      </c>
      <c r="C15" s="23"/>
      <c r="D15" s="222">
        <v>556</v>
      </c>
      <c r="E15" s="85">
        <v>540</v>
      </c>
      <c r="G15" s="85">
        <v>817</v>
      </c>
      <c r="H15" s="85">
        <v>800</v>
      </c>
      <c r="I15" s="85">
        <v>629</v>
      </c>
      <c r="J15" s="85">
        <v>540</v>
      </c>
      <c r="K15" s="200">
        <v>520</v>
      </c>
      <c r="L15" s="85">
        <v>-3.703703703703709</v>
      </c>
      <c r="M15" s="85">
        <v>-36.352509179926564</v>
      </c>
    </row>
    <row r="16" spans="2:13" ht="14.25">
      <c r="B16" s="23" t="s">
        <v>165</v>
      </c>
      <c r="C16" s="23"/>
      <c r="D16" s="222">
        <v>43</v>
      </c>
      <c r="E16" s="85">
        <v>124</v>
      </c>
      <c r="G16" s="85">
        <v>121</v>
      </c>
      <c r="H16" s="85">
        <v>231</v>
      </c>
      <c r="I16" s="85">
        <v>149</v>
      </c>
      <c r="J16" s="85">
        <v>124</v>
      </c>
      <c r="K16" s="200">
        <v>106</v>
      </c>
      <c r="L16" s="85">
        <v>-14.516129032258062</v>
      </c>
      <c r="M16" s="85">
        <v>-12.396694214876035</v>
      </c>
    </row>
    <row r="17" spans="2:13" ht="14.25">
      <c r="B17" s="23" t="s">
        <v>166</v>
      </c>
      <c r="C17" s="23"/>
      <c r="D17" s="222">
        <v>16</v>
      </c>
      <c r="E17" s="85">
        <v>22</v>
      </c>
      <c r="G17" s="85">
        <v>18</v>
      </c>
      <c r="H17" s="85">
        <v>13</v>
      </c>
      <c r="I17" s="85">
        <v>13</v>
      </c>
      <c r="J17" s="85">
        <v>22</v>
      </c>
      <c r="K17" s="200">
        <v>24</v>
      </c>
      <c r="L17" s="85">
        <v>9.090909090909083</v>
      </c>
      <c r="M17" s="85">
        <v>33.33333333333333</v>
      </c>
    </row>
    <row r="18" spans="2:13" ht="14.25">
      <c r="B18" s="23" t="s">
        <v>167</v>
      </c>
      <c r="C18" s="23"/>
      <c r="D18" s="222">
        <v>223</v>
      </c>
      <c r="E18" s="85">
        <v>300</v>
      </c>
      <c r="G18" s="85">
        <v>259</v>
      </c>
      <c r="H18" s="85">
        <v>266</v>
      </c>
      <c r="I18" s="85">
        <v>349</v>
      </c>
      <c r="J18" s="85">
        <v>300</v>
      </c>
      <c r="K18" s="200">
        <v>285</v>
      </c>
      <c r="L18" s="85">
        <v>-5</v>
      </c>
      <c r="M18" s="85">
        <v>10.038610038610042</v>
      </c>
    </row>
    <row r="19" spans="2:13" ht="14.25">
      <c r="B19" s="23" t="s">
        <v>108</v>
      </c>
      <c r="C19" s="23"/>
      <c r="D19" s="222">
        <v>1554</v>
      </c>
      <c r="E19" s="85">
        <v>3233</v>
      </c>
      <c r="G19" s="85">
        <v>2018</v>
      </c>
      <c r="H19" s="85">
        <v>2741</v>
      </c>
      <c r="I19" s="85">
        <v>2683</v>
      </c>
      <c r="J19" s="85">
        <v>3233</v>
      </c>
      <c r="K19" s="200">
        <v>3133</v>
      </c>
      <c r="L19" s="85">
        <v>-3.093102381688839</v>
      </c>
      <c r="M19" s="85">
        <v>55.25272547076314</v>
      </c>
    </row>
    <row r="20" spans="1:11" ht="14.25">
      <c r="A20" s="59" t="s">
        <v>171</v>
      </c>
      <c r="C20" s="23"/>
      <c r="D20" s="222"/>
      <c r="K20" s="243"/>
    </row>
    <row r="21" spans="2:13" ht="14.25">
      <c r="B21" s="23" t="s">
        <v>172</v>
      </c>
      <c r="C21" s="23"/>
      <c r="D21" s="222">
        <v>857</v>
      </c>
      <c r="E21" s="85">
        <v>1802</v>
      </c>
      <c r="G21" s="85">
        <v>1107</v>
      </c>
      <c r="H21" s="85">
        <v>1547</v>
      </c>
      <c r="I21" s="85">
        <v>1313</v>
      </c>
      <c r="J21" s="85">
        <v>1802</v>
      </c>
      <c r="K21" s="200">
        <v>1653</v>
      </c>
      <c r="L21" s="85">
        <v>-8.26859045504994</v>
      </c>
      <c r="M21" s="85">
        <v>49.32249322493225</v>
      </c>
    </row>
    <row r="22" spans="2:13" ht="14.25">
      <c r="B22" s="23" t="s">
        <v>173</v>
      </c>
      <c r="C22" s="23"/>
      <c r="D22" s="222">
        <v>463</v>
      </c>
      <c r="E22" s="85">
        <v>358</v>
      </c>
      <c r="G22" s="85">
        <v>589</v>
      </c>
      <c r="H22" s="85">
        <v>1036</v>
      </c>
      <c r="I22" s="85">
        <v>648</v>
      </c>
      <c r="J22" s="85">
        <v>358</v>
      </c>
      <c r="K22" s="200">
        <v>265</v>
      </c>
      <c r="L22" s="85">
        <v>-25.977653631284912</v>
      </c>
      <c r="M22" s="85">
        <v>-55.00848896434635</v>
      </c>
    </row>
    <row r="23" spans="2:13" ht="14.25">
      <c r="B23" s="23" t="s">
        <v>174</v>
      </c>
      <c r="C23" s="23"/>
      <c r="D23" s="222">
        <v>326</v>
      </c>
      <c r="E23" s="85">
        <v>113</v>
      </c>
      <c r="G23" s="85">
        <v>495</v>
      </c>
      <c r="H23" s="85">
        <v>468</v>
      </c>
      <c r="I23" s="85">
        <v>655</v>
      </c>
      <c r="J23" s="85">
        <v>113</v>
      </c>
      <c r="K23" s="200">
        <v>245</v>
      </c>
      <c r="L23" s="85" t="s">
        <v>244</v>
      </c>
      <c r="M23" s="85">
        <v>-50.5050505050505</v>
      </c>
    </row>
    <row r="24" spans="2:13" ht="14.25">
      <c r="B24" s="23" t="s">
        <v>175</v>
      </c>
      <c r="C24" s="23"/>
      <c r="D24" s="222">
        <v>746</v>
      </c>
      <c r="E24" s="85">
        <v>1946</v>
      </c>
      <c r="G24" s="85">
        <v>1042</v>
      </c>
      <c r="H24" s="85">
        <v>1000</v>
      </c>
      <c r="I24" s="85">
        <v>1207</v>
      </c>
      <c r="J24" s="85">
        <v>1946</v>
      </c>
      <c r="K24" s="200">
        <v>1905</v>
      </c>
      <c r="L24" s="85">
        <v>-2.106885919835555</v>
      </c>
      <c r="M24" s="85">
        <v>82.82149712092131</v>
      </c>
    </row>
    <row r="25" spans="3:11" ht="14.25">
      <c r="C25" s="23"/>
      <c r="D25" s="222"/>
      <c r="K25" s="243"/>
    </row>
    <row r="26" spans="1:14" s="19" customFormat="1" ht="15">
      <c r="A26" s="19" t="s">
        <v>212</v>
      </c>
      <c r="D26" s="118">
        <v>319</v>
      </c>
      <c r="E26" s="18">
        <v>533</v>
      </c>
      <c r="F26" s="18"/>
      <c r="G26" s="18">
        <v>387</v>
      </c>
      <c r="H26" s="18">
        <v>693</v>
      </c>
      <c r="I26" s="18">
        <v>552</v>
      </c>
      <c r="J26" s="18">
        <v>533</v>
      </c>
      <c r="K26" s="209">
        <v>542</v>
      </c>
      <c r="L26" s="18">
        <v>1.6885553470919357</v>
      </c>
      <c r="M26" s="18">
        <v>40.0516795865633</v>
      </c>
      <c r="N26" s="16"/>
    </row>
    <row r="27" spans="1:4" ht="14.25">
      <c r="A27" s="59" t="s">
        <v>159</v>
      </c>
      <c r="C27" s="23"/>
      <c r="D27" s="222"/>
    </row>
    <row r="28" spans="1:13" ht="15">
      <c r="A28" s="19"/>
      <c r="B28" s="23" t="s">
        <v>160</v>
      </c>
      <c r="C28" s="23"/>
      <c r="D28" s="222">
        <v>213</v>
      </c>
      <c r="E28" s="85">
        <v>389</v>
      </c>
      <c r="G28" s="85">
        <v>282</v>
      </c>
      <c r="H28" s="85">
        <v>467</v>
      </c>
      <c r="I28" s="85">
        <v>440</v>
      </c>
      <c r="J28" s="85">
        <v>389</v>
      </c>
      <c r="K28" s="200">
        <v>402</v>
      </c>
      <c r="L28" s="85">
        <v>3.3419023136246784</v>
      </c>
      <c r="M28" s="85">
        <v>42.553191489361694</v>
      </c>
    </row>
    <row r="29" spans="2:13" ht="14.25">
      <c r="B29" s="23" t="s">
        <v>161</v>
      </c>
      <c r="C29" s="23"/>
      <c r="D29" s="222">
        <v>57</v>
      </c>
      <c r="E29" s="85">
        <v>90</v>
      </c>
      <c r="G29" s="85">
        <v>61</v>
      </c>
      <c r="H29" s="85">
        <v>169</v>
      </c>
      <c r="I29" s="85">
        <v>68</v>
      </c>
      <c r="J29" s="85">
        <v>90</v>
      </c>
      <c r="K29" s="200">
        <v>106</v>
      </c>
      <c r="L29" s="85">
        <v>17.777777777777782</v>
      </c>
      <c r="M29" s="85">
        <v>73.77049180327869</v>
      </c>
    </row>
    <row r="30" spans="2:13" ht="14.25">
      <c r="B30" s="23" t="s">
        <v>162</v>
      </c>
      <c r="C30" s="6"/>
      <c r="D30" s="222">
        <v>49</v>
      </c>
      <c r="E30" s="85">
        <v>54</v>
      </c>
      <c r="G30" s="85">
        <v>44</v>
      </c>
      <c r="H30" s="85">
        <v>57</v>
      </c>
      <c r="I30" s="85">
        <v>44</v>
      </c>
      <c r="J30" s="85">
        <v>54</v>
      </c>
      <c r="K30" s="200">
        <v>34</v>
      </c>
      <c r="L30" s="85">
        <v>-37.03703703703704</v>
      </c>
      <c r="M30" s="85">
        <v>-22.72727272727273</v>
      </c>
    </row>
    <row r="31" spans="3:11" ht="14.25">
      <c r="C31" s="6"/>
      <c r="D31" s="222"/>
      <c r="K31" s="243"/>
    </row>
    <row r="32" spans="1:11" ht="15">
      <c r="A32" s="47" t="s">
        <v>213</v>
      </c>
      <c r="C32" s="6"/>
      <c r="D32" s="222"/>
      <c r="K32" s="243"/>
    </row>
    <row r="33" spans="1:14" s="19" customFormat="1" ht="15">
      <c r="A33" s="19" t="s">
        <v>169</v>
      </c>
      <c r="B33" s="8"/>
      <c r="D33" s="118">
        <v>1958</v>
      </c>
      <c r="E33" s="18">
        <v>3876</v>
      </c>
      <c r="F33" s="18"/>
      <c r="G33" s="18">
        <v>2721</v>
      </c>
      <c r="H33" s="18">
        <v>3692</v>
      </c>
      <c r="I33" s="18">
        <v>3419</v>
      </c>
      <c r="J33" s="18">
        <v>3876</v>
      </c>
      <c r="K33" s="351">
        <v>3764</v>
      </c>
      <c r="L33" s="18">
        <v>-2.8895768833849367</v>
      </c>
      <c r="M33" s="18">
        <v>38.33149577361263</v>
      </c>
      <c r="N33" s="16"/>
    </row>
    <row r="34" spans="1:11" ht="14.25">
      <c r="A34" s="50" t="s">
        <v>89</v>
      </c>
      <c r="D34" s="222"/>
      <c r="K34" s="352"/>
    </row>
    <row r="35" spans="1:15" ht="15">
      <c r="A35" s="29"/>
      <c r="B35" s="23" t="s">
        <v>391</v>
      </c>
      <c r="D35" s="222">
        <v>474</v>
      </c>
      <c r="E35" s="85">
        <v>513</v>
      </c>
      <c r="G35" s="85">
        <v>615</v>
      </c>
      <c r="H35" s="85">
        <v>681</v>
      </c>
      <c r="I35" s="85">
        <v>635</v>
      </c>
      <c r="J35" s="85">
        <v>513</v>
      </c>
      <c r="K35" s="352">
        <v>496</v>
      </c>
      <c r="L35" s="85">
        <v>-3.3138401559454245</v>
      </c>
      <c r="M35" s="85">
        <v>-19.349593495934958</v>
      </c>
      <c r="O35" s="70"/>
    </row>
    <row r="36" spans="1:13" ht="15">
      <c r="A36" s="29"/>
      <c r="B36" s="23" t="s">
        <v>382</v>
      </c>
      <c r="D36" s="222">
        <v>1484</v>
      </c>
      <c r="E36" s="85">
        <v>3363</v>
      </c>
      <c r="G36" s="85">
        <v>2106</v>
      </c>
      <c r="H36" s="85">
        <v>3011</v>
      </c>
      <c r="I36" s="85">
        <v>2784</v>
      </c>
      <c r="J36" s="85">
        <v>3363</v>
      </c>
      <c r="K36" s="352">
        <v>3268</v>
      </c>
      <c r="L36" s="85">
        <v>-2.824858757062143</v>
      </c>
      <c r="M36" s="85">
        <v>55.17568850902184</v>
      </c>
    </row>
    <row r="37" spans="1:11" ht="4.5" customHeight="1">
      <c r="A37" s="30"/>
      <c r="B37" s="354"/>
      <c r="D37" s="355"/>
      <c r="K37" s="243"/>
    </row>
    <row r="38" spans="1:14" s="19" customFormat="1" ht="15">
      <c r="A38" s="59" t="s">
        <v>88</v>
      </c>
      <c r="D38" s="118"/>
      <c r="E38" s="18"/>
      <c r="F38" s="18"/>
      <c r="G38" s="18"/>
      <c r="H38" s="18"/>
      <c r="I38" s="18"/>
      <c r="J38" s="18"/>
      <c r="K38" s="240"/>
      <c r="L38" s="18"/>
      <c r="M38" s="18"/>
      <c r="N38" s="16"/>
    </row>
    <row r="39" spans="1:13" ht="14.25">
      <c r="A39" s="30"/>
      <c r="B39" s="11" t="s">
        <v>55</v>
      </c>
      <c r="D39" s="222">
        <v>678</v>
      </c>
      <c r="E39" s="85">
        <v>731</v>
      </c>
      <c r="G39" s="85">
        <v>747</v>
      </c>
      <c r="H39" s="85">
        <v>803</v>
      </c>
      <c r="I39" s="85">
        <v>773</v>
      </c>
      <c r="J39" s="85">
        <v>731</v>
      </c>
      <c r="K39" s="352">
        <v>700</v>
      </c>
      <c r="L39" s="85">
        <v>-4.240766073871405</v>
      </c>
      <c r="M39" s="85">
        <v>-6.291834002677376</v>
      </c>
    </row>
    <row r="40" spans="1:13" ht="14.25">
      <c r="A40" s="30"/>
      <c r="B40" s="89" t="s">
        <v>56</v>
      </c>
      <c r="D40" s="222">
        <v>587</v>
      </c>
      <c r="E40" s="85">
        <v>567</v>
      </c>
      <c r="G40" s="85">
        <v>860</v>
      </c>
      <c r="H40" s="85">
        <v>769</v>
      </c>
      <c r="I40" s="85">
        <v>650</v>
      </c>
      <c r="J40" s="85">
        <v>567</v>
      </c>
      <c r="K40" s="352">
        <v>540</v>
      </c>
      <c r="L40" s="85">
        <v>-4.761904761904767</v>
      </c>
      <c r="M40" s="85">
        <v>-37.2093023255814</v>
      </c>
    </row>
    <row r="41" spans="1:13" ht="14.25">
      <c r="A41" s="30"/>
      <c r="B41" s="89" t="s">
        <v>83</v>
      </c>
      <c r="D41" s="222">
        <v>457</v>
      </c>
      <c r="E41" s="85">
        <v>352</v>
      </c>
      <c r="G41" s="85">
        <v>494</v>
      </c>
      <c r="H41" s="85">
        <v>441</v>
      </c>
      <c r="I41" s="85">
        <v>376</v>
      </c>
      <c r="J41" s="85">
        <v>352</v>
      </c>
      <c r="K41" s="352">
        <v>361</v>
      </c>
      <c r="L41" s="85">
        <v>2.556818181818188</v>
      </c>
      <c r="M41" s="85">
        <v>-26.923076923076927</v>
      </c>
    </row>
    <row r="42" spans="1:13" ht="14.25">
      <c r="A42" s="30"/>
      <c r="B42" s="89" t="s">
        <v>101</v>
      </c>
      <c r="D42" s="222">
        <v>133</v>
      </c>
      <c r="E42" s="85">
        <v>157</v>
      </c>
      <c r="G42" s="85">
        <v>184</v>
      </c>
      <c r="H42" s="85">
        <v>250</v>
      </c>
      <c r="I42" s="85">
        <v>174</v>
      </c>
      <c r="J42" s="85">
        <v>157</v>
      </c>
      <c r="K42" s="352">
        <v>149</v>
      </c>
      <c r="L42" s="85">
        <v>-5.095541401273884</v>
      </c>
      <c r="M42" s="85">
        <v>-19.021739130434778</v>
      </c>
    </row>
    <row r="43" spans="1:13" ht="14.25">
      <c r="A43" s="30"/>
      <c r="B43" s="89" t="s">
        <v>84</v>
      </c>
      <c r="D43" s="222">
        <v>103</v>
      </c>
      <c r="E43" s="85">
        <v>2069</v>
      </c>
      <c r="G43" s="85">
        <v>436</v>
      </c>
      <c r="H43" s="85">
        <v>1429</v>
      </c>
      <c r="I43" s="85">
        <v>1446</v>
      </c>
      <c r="J43" s="85">
        <v>2069</v>
      </c>
      <c r="K43" s="352">
        <v>2014</v>
      </c>
      <c r="L43" s="85">
        <v>-2.658289028516192</v>
      </c>
      <c r="M43" s="85" t="s">
        <v>244</v>
      </c>
    </row>
    <row r="44" spans="1:11" ht="14.25">
      <c r="A44" s="50" t="s">
        <v>96</v>
      </c>
      <c r="D44" s="222"/>
      <c r="K44" s="243"/>
    </row>
    <row r="45" spans="1:13" ht="14.25">
      <c r="A45" s="30"/>
      <c r="B45" s="90" t="s">
        <v>90</v>
      </c>
      <c r="D45" s="222">
        <v>720</v>
      </c>
      <c r="E45" s="85">
        <v>735</v>
      </c>
      <c r="G45" s="85">
        <v>824</v>
      </c>
      <c r="H45" s="85">
        <v>782</v>
      </c>
      <c r="I45" s="85">
        <v>694</v>
      </c>
      <c r="J45" s="85">
        <v>735</v>
      </c>
      <c r="K45" s="352">
        <v>697</v>
      </c>
      <c r="L45" s="85">
        <v>-5.170068027210883</v>
      </c>
      <c r="M45" s="85">
        <v>-15.4126213592233</v>
      </c>
    </row>
    <row r="46" spans="2:13" ht="14.25">
      <c r="B46" s="90" t="s">
        <v>91</v>
      </c>
      <c r="D46" s="222">
        <v>96</v>
      </c>
      <c r="E46" s="85">
        <v>89</v>
      </c>
      <c r="G46" s="85">
        <v>258</v>
      </c>
      <c r="H46" s="85">
        <v>203</v>
      </c>
      <c r="I46" s="85">
        <v>93</v>
      </c>
      <c r="J46" s="85">
        <v>89</v>
      </c>
      <c r="K46" s="352">
        <v>131</v>
      </c>
      <c r="L46" s="85">
        <v>47.19101123595506</v>
      </c>
      <c r="M46" s="85">
        <v>-49.224806201550386</v>
      </c>
    </row>
    <row r="47" spans="2:13" ht="14.25">
      <c r="B47" s="90" t="s">
        <v>92</v>
      </c>
      <c r="D47" s="222">
        <v>193</v>
      </c>
      <c r="E47" s="85">
        <v>188</v>
      </c>
      <c r="G47" s="85">
        <v>214</v>
      </c>
      <c r="H47" s="85">
        <v>242</v>
      </c>
      <c r="I47" s="85">
        <v>234</v>
      </c>
      <c r="J47" s="85">
        <v>188</v>
      </c>
      <c r="K47" s="352">
        <v>175</v>
      </c>
      <c r="L47" s="85">
        <v>-6.914893617021278</v>
      </c>
      <c r="M47" s="85">
        <v>-18.224299065420556</v>
      </c>
    </row>
    <row r="48" spans="2:13" ht="14.25">
      <c r="B48" s="90" t="s">
        <v>93</v>
      </c>
      <c r="D48" s="222">
        <v>381</v>
      </c>
      <c r="E48" s="85">
        <v>472</v>
      </c>
      <c r="G48" s="85">
        <v>472</v>
      </c>
      <c r="H48" s="85">
        <v>509</v>
      </c>
      <c r="I48" s="85">
        <v>480</v>
      </c>
      <c r="J48" s="85">
        <v>472</v>
      </c>
      <c r="K48" s="352">
        <v>459</v>
      </c>
      <c r="L48" s="85">
        <v>-2.754237288135597</v>
      </c>
      <c r="M48" s="85">
        <v>-2.754237288135597</v>
      </c>
    </row>
    <row r="49" spans="2:13" ht="14.25">
      <c r="B49" s="90" t="s">
        <v>94</v>
      </c>
      <c r="D49" s="222">
        <v>24</v>
      </c>
      <c r="E49" s="85">
        <v>264</v>
      </c>
      <c r="G49" s="85">
        <v>29</v>
      </c>
      <c r="H49" s="85">
        <v>221</v>
      </c>
      <c r="I49" s="85">
        <v>246</v>
      </c>
      <c r="J49" s="85">
        <v>264</v>
      </c>
      <c r="K49" s="352">
        <v>290</v>
      </c>
      <c r="L49" s="85">
        <v>9.84848484848484</v>
      </c>
      <c r="M49" s="85" t="s">
        <v>244</v>
      </c>
    </row>
    <row r="50" spans="2:13" ht="14.25">
      <c r="B50" s="90" t="s">
        <v>95</v>
      </c>
      <c r="D50" s="222">
        <v>145</v>
      </c>
      <c r="E50" s="85">
        <v>1738</v>
      </c>
      <c r="G50" s="85">
        <v>433</v>
      </c>
      <c r="H50" s="85">
        <v>1209</v>
      </c>
      <c r="I50" s="85">
        <v>1200</v>
      </c>
      <c r="J50" s="85">
        <v>1738</v>
      </c>
      <c r="K50" s="352">
        <v>1649</v>
      </c>
      <c r="L50" s="85">
        <v>-5.120828538550059</v>
      </c>
      <c r="M50" s="85" t="s">
        <v>244</v>
      </c>
    </row>
    <row r="51" spans="2:13" ht="14.25">
      <c r="B51" s="90" t="s">
        <v>97</v>
      </c>
      <c r="D51" s="222">
        <v>223</v>
      </c>
      <c r="E51" s="85">
        <v>234</v>
      </c>
      <c r="G51" s="85">
        <v>299</v>
      </c>
      <c r="H51" s="85">
        <v>310</v>
      </c>
      <c r="I51" s="85">
        <v>265</v>
      </c>
      <c r="J51" s="85">
        <v>234</v>
      </c>
      <c r="K51" s="352">
        <v>212</v>
      </c>
      <c r="L51" s="85">
        <v>-9.401709401709402</v>
      </c>
      <c r="M51" s="85">
        <v>-29.096989966555185</v>
      </c>
    </row>
    <row r="52" spans="2:13" ht="14.25">
      <c r="B52" s="90" t="s">
        <v>41</v>
      </c>
      <c r="D52" s="222">
        <v>176</v>
      </c>
      <c r="E52" s="85">
        <v>156</v>
      </c>
      <c r="G52" s="85">
        <v>192</v>
      </c>
      <c r="H52" s="85">
        <v>216</v>
      </c>
      <c r="I52" s="85">
        <v>207</v>
      </c>
      <c r="J52" s="85">
        <v>156</v>
      </c>
      <c r="K52" s="352">
        <v>151</v>
      </c>
      <c r="L52" s="85">
        <v>-3.205128205128205</v>
      </c>
      <c r="M52" s="85">
        <v>-21.354166666666664</v>
      </c>
    </row>
    <row r="53" spans="4:11" ht="14.25">
      <c r="D53" s="222"/>
      <c r="K53" s="243"/>
    </row>
    <row r="54" spans="1:11" ht="15">
      <c r="A54" s="48" t="s">
        <v>227</v>
      </c>
      <c r="B54" s="25"/>
      <c r="C54" s="25"/>
      <c r="D54" s="222"/>
      <c r="K54" s="243"/>
    </row>
    <row r="55" spans="2:14" s="19" customFormat="1" ht="15">
      <c r="B55" s="19" t="s">
        <v>126</v>
      </c>
      <c r="C55" s="102"/>
      <c r="D55" s="118">
        <v>1442</v>
      </c>
      <c r="E55" s="18">
        <v>2392</v>
      </c>
      <c r="F55" s="18"/>
      <c r="G55" s="18">
        <v>2392</v>
      </c>
      <c r="H55" s="18">
        <v>3233</v>
      </c>
      <c r="I55" s="18">
        <v>4051</v>
      </c>
      <c r="J55" s="18">
        <v>3823</v>
      </c>
      <c r="K55" s="351">
        <v>4219</v>
      </c>
      <c r="L55" s="18">
        <v>10.35835731101229</v>
      </c>
      <c r="M55" s="18">
        <v>76.37959866220736</v>
      </c>
      <c r="N55" s="16"/>
    </row>
    <row r="56" spans="2:13" ht="14.25">
      <c r="B56" s="23" t="s">
        <v>123</v>
      </c>
      <c r="C56" s="103"/>
      <c r="D56" s="222">
        <v>1714</v>
      </c>
      <c r="E56" s="85">
        <v>3372</v>
      </c>
      <c r="G56" s="85">
        <v>926</v>
      </c>
      <c r="H56" s="85">
        <v>1451</v>
      </c>
      <c r="I56" s="85">
        <v>208</v>
      </c>
      <c r="J56" s="85">
        <v>787</v>
      </c>
      <c r="K56" s="352">
        <v>207</v>
      </c>
      <c r="L56" s="85">
        <v>-73.69758576874206</v>
      </c>
      <c r="M56" s="85">
        <v>-77.64578833693304</v>
      </c>
    </row>
    <row r="57" spans="2:13" ht="14.25">
      <c r="B57" s="23" t="s">
        <v>125</v>
      </c>
      <c r="C57" s="103"/>
      <c r="D57" s="222">
        <v>482</v>
      </c>
      <c r="E57" s="85">
        <v>915</v>
      </c>
      <c r="G57" s="85">
        <v>11</v>
      </c>
      <c r="H57" s="85">
        <v>313</v>
      </c>
      <c r="I57" s="85">
        <v>325</v>
      </c>
      <c r="J57" s="85">
        <v>266</v>
      </c>
      <c r="K57" s="352">
        <v>246</v>
      </c>
      <c r="L57" s="85">
        <v>-7.518796992481203</v>
      </c>
      <c r="M57" s="85" t="s">
        <v>244</v>
      </c>
    </row>
    <row r="58" spans="2:13" ht="14.25">
      <c r="B58" s="23" t="s">
        <v>124</v>
      </c>
      <c r="C58" s="23"/>
      <c r="D58" s="222">
        <v>282</v>
      </c>
      <c r="E58" s="85">
        <v>630</v>
      </c>
      <c r="G58" s="85">
        <v>74</v>
      </c>
      <c r="H58" s="85">
        <v>320</v>
      </c>
      <c r="I58" s="85">
        <v>111</v>
      </c>
      <c r="J58" s="85">
        <v>125</v>
      </c>
      <c r="K58" s="352">
        <v>112</v>
      </c>
      <c r="L58" s="85">
        <v>-10.4</v>
      </c>
      <c r="M58" s="85">
        <v>51.35135135135136</v>
      </c>
    </row>
    <row r="59" spans="2:14" s="19" customFormat="1" ht="15">
      <c r="B59" s="19" t="s">
        <v>127</v>
      </c>
      <c r="D59" s="118">
        <v>2392</v>
      </c>
      <c r="E59" s="18">
        <v>4219</v>
      </c>
      <c r="F59" s="18"/>
      <c r="G59" s="18">
        <v>3233</v>
      </c>
      <c r="H59" s="18">
        <v>4051</v>
      </c>
      <c r="I59" s="18">
        <v>3823</v>
      </c>
      <c r="J59" s="18">
        <v>4219</v>
      </c>
      <c r="K59" s="351">
        <v>4068</v>
      </c>
      <c r="L59" s="18">
        <v>-3.5790471675752555</v>
      </c>
      <c r="M59" s="18">
        <v>25.827404887101757</v>
      </c>
      <c r="N59" s="16"/>
    </row>
    <row r="60" spans="3:14" s="19" customFormat="1" ht="15">
      <c r="C60" s="8"/>
      <c r="D60" s="9"/>
      <c r="E60" s="18"/>
      <c r="F60" s="18"/>
      <c r="G60" s="18"/>
      <c r="H60" s="18"/>
      <c r="I60" s="18"/>
      <c r="J60" s="18"/>
      <c r="K60" s="240"/>
      <c r="L60" s="18"/>
      <c r="M60" s="18"/>
      <c r="N60" s="16"/>
    </row>
    <row r="61" ht="14.25">
      <c r="K61" s="243"/>
    </row>
    <row r="62" ht="14.25">
      <c r="K62" s="243"/>
    </row>
    <row r="63" ht="14.25">
      <c r="K63" s="243"/>
    </row>
    <row r="64" ht="14.25">
      <c r="K64" s="243"/>
    </row>
    <row r="65" ht="14.25">
      <c r="K65" s="243"/>
    </row>
    <row r="66" ht="14.25">
      <c r="K66" s="243"/>
    </row>
    <row r="67" ht="14.25">
      <c r="K67" s="243"/>
    </row>
    <row r="68" ht="14.25">
      <c r="K68" s="243"/>
    </row>
    <row r="69" ht="14.25">
      <c r="K69" s="243"/>
    </row>
  </sheetData>
  <mergeCells count="1">
    <mergeCell ref="A2:C2"/>
  </mergeCells>
  <hyperlinks>
    <hyperlink ref="A2" location="Index!A1" display="Back to Index"/>
  </hyperlinks>
  <printOptions/>
  <pageMargins left="0.75" right="0.5" top="0.6" bottom="0.57" header="0.5" footer="0.5"/>
  <pageSetup fitToHeight="1" fitToWidth="1" horizontalDpi="600" verticalDpi="600" orientation="landscape" paperSize="9" scale="6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O66"/>
  <sheetViews>
    <sheetView zoomScale="80" zoomScaleNormal="80" workbookViewId="0" topLeftCell="A1">
      <pane xSplit="3" ySplit="2" topLeftCell="D3" activePane="bottomRight" state="frozen"/>
      <selection pane="topLeft" activeCell="P25" sqref="P25"/>
      <selection pane="topRight" activeCell="P25" sqref="P25"/>
      <selection pane="bottomLeft" activeCell="P25" sqref="P25"/>
      <selection pane="bottomRight" activeCell="D20" sqref="D20"/>
    </sheetView>
  </sheetViews>
  <sheetFormatPr defaultColWidth="9.140625" defaultRowHeight="12.75"/>
  <cols>
    <col min="1" max="1" width="2.28125" style="23" customWidth="1"/>
    <col min="2" max="2" width="2.7109375" style="23" customWidth="1"/>
    <col min="3" max="3" width="39.140625" style="11" customWidth="1"/>
    <col min="4" max="4" width="10.421875" style="86" customWidth="1"/>
    <col min="5" max="5" width="10.421875" style="85" customWidth="1"/>
    <col min="6" max="6" width="4.00390625" style="85" customWidth="1"/>
    <col min="7" max="10" width="10.421875" style="85" customWidth="1"/>
    <col min="11" max="11" width="10.421875" style="200" customWidth="1"/>
    <col min="12" max="13" width="8.421875" style="85" customWidth="1"/>
    <col min="14" max="14" width="9.140625" style="22" customWidth="1"/>
    <col min="15" max="16384" width="9.140625" style="23" customWidth="1"/>
  </cols>
  <sheetData>
    <row r="1" spans="1:14" s="43" customFormat="1" ht="20.25">
      <c r="A1" s="42" t="s">
        <v>219</v>
      </c>
      <c r="D1" s="206"/>
      <c r="E1" s="207"/>
      <c r="F1" s="207"/>
      <c r="G1" s="207"/>
      <c r="H1" s="207"/>
      <c r="I1" s="207"/>
      <c r="J1" s="207"/>
      <c r="K1" s="207"/>
      <c r="L1" s="207"/>
      <c r="M1" s="207"/>
      <c r="N1" s="44"/>
    </row>
    <row r="2" spans="1:13" s="45" customFormat="1" ht="45">
      <c r="A2" s="371" t="s">
        <v>87</v>
      </c>
      <c r="B2" s="371"/>
      <c r="C2" s="371"/>
      <c r="D2" s="84" t="s">
        <v>67</v>
      </c>
      <c r="E2" s="84" t="s">
        <v>242</v>
      </c>
      <c r="F2" s="84"/>
      <c r="G2" s="84" t="s">
        <v>2</v>
      </c>
      <c r="H2" s="84" t="s">
        <v>3</v>
      </c>
      <c r="I2" s="84" t="s">
        <v>4</v>
      </c>
      <c r="J2" s="84" t="s">
        <v>241</v>
      </c>
      <c r="K2" s="84" t="s">
        <v>374</v>
      </c>
      <c r="L2" s="84" t="s">
        <v>375</v>
      </c>
      <c r="M2" s="84" t="s">
        <v>376</v>
      </c>
    </row>
    <row r="3" spans="4:14" s="19" customFormat="1" ht="9.75" customHeight="1">
      <c r="D3" s="18"/>
      <c r="E3" s="18"/>
      <c r="F3" s="18"/>
      <c r="G3" s="18"/>
      <c r="H3" s="18"/>
      <c r="I3" s="18"/>
      <c r="J3" s="18"/>
      <c r="K3" s="240"/>
      <c r="L3" s="18"/>
      <c r="M3" s="18"/>
      <c r="N3" s="16"/>
    </row>
    <row r="4" spans="1:14" s="19" customFormat="1" ht="15">
      <c r="A4" s="47" t="s">
        <v>234</v>
      </c>
      <c r="D4" s="18"/>
      <c r="E4" s="18"/>
      <c r="F4" s="18"/>
      <c r="G4" s="18"/>
      <c r="H4" s="18"/>
      <c r="I4" s="18"/>
      <c r="J4" s="18"/>
      <c r="K4" s="240"/>
      <c r="L4" s="18"/>
      <c r="M4" s="18"/>
      <c r="N4" s="16"/>
    </row>
    <row r="5" spans="1:14" s="19" customFormat="1" ht="15">
      <c r="A5" s="19" t="s">
        <v>220</v>
      </c>
      <c r="C5" s="33"/>
      <c r="D5" s="18">
        <v>2732</v>
      </c>
      <c r="E5" s="18">
        <v>3480</v>
      </c>
      <c r="F5" s="18"/>
      <c r="G5" s="18">
        <v>3147</v>
      </c>
      <c r="H5" s="18">
        <v>3263</v>
      </c>
      <c r="I5" s="18">
        <v>3422</v>
      </c>
      <c r="J5" s="18">
        <v>3480</v>
      </c>
      <c r="K5" s="351">
        <v>3722</v>
      </c>
      <c r="L5" s="18">
        <v>6.954022988505737</v>
      </c>
      <c r="M5" s="18">
        <v>18.2713695583095</v>
      </c>
      <c r="N5" s="16"/>
    </row>
    <row r="6" spans="2:14" s="19" customFormat="1" ht="15">
      <c r="B6" s="19" t="s">
        <v>103</v>
      </c>
      <c r="D6" s="18">
        <v>1208</v>
      </c>
      <c r="E6" s="18">
        <v>1808</v>
      </c>
      <c r="F6" s="18"/>
      <c r="G6" s="18">
        <v>1420</v>
      </c>
      <c r="H6" s="18">
        <v>1364</v>
      </c>
      <c r="I6" s="18">
        <v>1521</v>
      </c>
      <c r="J6" s="18">
        <v>1808</v>
      </c>
      <c r="K6" s="351">
        <v>2034</v>
      </c>
      <c r="L6" s="18">
        <v>12.5</v>
      </c>
      <c r="M6" s="18">
        <v>43.23943661971832</v>
      </c>
      <c r="N6" s="16"/>
    </row>
    <row r="7" spans="3:13" ht="14.25">
      <c r="C7" s="23" t="s">
        <v>160</v>
      </c>
      <c r="D7" s="85">
        <v>213</v>
      </c>
      <c r="E7" s="85">
        <v>195</v>
      </c>
      <c r="G7" s="85">
        <v>219</v>
      </c>
      <c r="H7" s="85">
        <v>268</v>
      </c>
      <c r="I7" s="85">
        <v>356</v>
      </c>
      <c r="J7" s="85">
        <v>195</v>
      </c>
      <c r="K7" s="352">
        <v>269</v>
      </c>
      <c r="L7" s="85">
        <v>37.94871794871795</v>
      </c>
      <c r="M7" s="85">
        <v>22.831050228310513</v>
      </c>
    </row>
    <row r="8" spans="3:13" ht="14.25">
      <c r="C8" s="23" t="s">
        <v>161</v>
      </c>
      <c r="D8" s="85">
        <v>730</v>
      </c>
      <c r="E8" s="85">
        <v>977</v>
      </c>
      <c r="G8" s="85">
        <v>849</v>
      </c>
      <c r="H8" s="85">
        <v>652</v>
      </c>
      <c r="I8" s="85">
        <v>648</v>
      </c>
      <c r="J8" s="85">
        <v>977</v>
      </c>
      <c r="K8" s="352">
        <v>1086</v>
      </c>
      <c r="L8" s="85">
        <v>11.156601842374613</v>
      </c>
      <c r="M8" s="85">
        <v>27.915194346289752</v>
      </c>
    </row>
    <row r="9" spans="3:13" ht="14.25">
      <c r="C9" s="23" t="s">
        <v>162</v>
      </c>
      <c r="D9" s="85">
        <v>265</v>
      </c>
      <c r="E9" s="85">
        <v>636</v>
      </c>
      <c r="G9" s="85">
        <v>352</v>
      </c>
      <c r="H9" s="85">
        <v>444</v>
      </c>
      <c r="I9" s="85">
        <v>517</v>
      </c>
      <c r="J9" s="85">
        <v>636</v>
      </c>
      <c r="K9" s="352">
        <v>679</v>
      </c>
      <c r="L9" s="85">
        <v>6.76100628930818</v>
      </c>
      <c r="M9" s="85">
        <v>92.89772727272727</v>
      </c>
    </row>
    <row r="10" spans="2:14" s="19" customFormat="1" ht="15">
      <c r="B10" s="19" t="s">
        <v>57</v>
      </c>
      <c r="D10" s="18">
        <v>1524</v>
      </c>
      <c r="E10" s="18">
        <v>1672</v>
      </c>
      <c r="F10" s="18"/>
      <c r="G10" s="18">
        <v>1727</v>
      </c>
      <c r="H10" s="18">
        <v>1899</v>
      </c>
      <c r="I10" s="18">
        <v>1901</v>
      </c>
      <c r="J10" s="18">
        <v>1672</v>
      </c>
      <c r="K10" s="351">
        <v>1688</v>
      </c>
      <c r="L10" s="18">
        <v>0.9569377990430672</v>
      </c>
      <c r="M10" s="18">
        <v>-2.2582513028372886</v>
      </c>
      <c r="N10" s="16"/>
    </row>
    <row r="11" spans="3:14" s="19" customFormat="1" ht="15">
      <c r="C11" s="33"/>
      <c r="D11" s="18"/>
      <c r="E11" s="18"/>
      <c r="F11" s="18"/>
      <c r="G11" s="18"/>
      <c r="H11" s="18"/>
      <c r="I11" s="18"/>
      <c r="J11" s="18"/>
      <c r="K11" s="351"/>
      <c r="L11" s="18"/>
      <c r="M11" s="18"/>
      <c r="N11" s="16"/>
    </row>
    <row r="12" spans="1:14" s="19" customFormat="1" ht="15">
      <c r="A12" s="47" t="s">
        <v>221</v>
      </c>
      <c r="C12" s="33"/>
      <c r="D12" s="18"/>
      <c r="E12" s="18"/>
      <c r="F12" s="18"/>
      <c r="G12" s="18"/>
      <c r="H12" s="18"/>
      <c r="I12" s="18"/>
      <c r="J12" s="18"/>
      <c r="K12" s="351"/>
      <c r="L12" s="18"/>
      <c r="M12" s="18"/>
      <c r="N12" s="16"/>
    </row>
    <row r="13" spans="1:14" s="19" customFormat="1" ht="15">
      <c r="A13" s="19" t="s">
        <v>176</v>
      </c>
      <c r="C13" s="33"/>
      <c r="D13" s="18">
        <v>1208</v>
      </c>
      <c r="E13" s="18">
        <v>1808</v>
      </c>
      <c r="F13" s="18"/>
      <c r="G13" s="18">
        <v>1420</v>
      </c>
      <c r="H13" s="18">
        <v>1364</v>
      </c>
      <c r="I13" s="18">
        <v>1521</v>
      </c>
      <c r="J13" s="18">
        <v>1808</v>
      </c>
      <c r="K13" s="351">
        <v>2034</v>
      </c>
      <c r="L13" s="18">
        <v>12.5</v>
      </c>
      <c r="M13" s="18">
        <v>43.23943661971832</v>
      </c>
      <c r="N13" s="16"/>
    </row>
    <row r="14" spans="2:14" s="19" customFormat="1" ht="15">
      <c r="B14" s="19" t="s">
        <v>177</v>
      </c>
      <c r="D14" s="18">
        <v>920</v>
      </c>
      <c r="E14" s="18">
        <v>1605</v>
      </c>
      <c r="F14" s="18"/>
      <c r="G14" s="18">
        <v>1115</v>
      </c>
      <c r="H14" s="18">
        <v>1151</v>
      </c>
      <c r="I14" s="18">
        <v>1288</v>
      </c>
      <c r="J14" s="18">
        <v>1605</v>
      </c>
      <c r="K14" s="351">
        <v>1827</v>
      </c>
      <c r="L14" s="18">
        <v>13.831775700934589</v>
      </c>
      <c r="M14" s="18">
        <v>63.856502242152466</v>
      </c>
      <c r="N14" s="16"/>
    </row>
    <row r="15" spans="2:11" ht="14.25">
      <c r="B15" s="104" t="s">
        <v>89</v>
      </c>
      <c r="C15" s="23"/>
      <c r="D15" s="85"/>
      <c r="K15" s="352"/>
    </row>
    <row r="16" spans="2:15" ht="15">
      <c r="B16" s="32"/>
      <c r="C16" s="23" t="s">
        <v>381</v>
      </c>
      <c r="D16" s="85">
        <v>219</v>
      </c>
      <c r="E16" s="85">
        <v>195</v>
      </c>
      <c r="G16" s="85">
        <v>260</v>
      </c>
      <c r="H16" s="85">
        <v>262</v>
      </c>
      <c r="I16" s="85">
        <v>249</v>
      </c>
      <c r="J16" s="85">
        <v>195</v>
      </c>
      <c r="K16" s="352">
        <v>190</v>
      </c>
      <c r="L16" s="85">
        <v>-2.564102564102566</v>
      </c>
      <c r="M16" s="85">
        <v>-26.923076923076927</v>
      </c>
      <c r="O16" s="70"/>
    </row>
    <row r="17" spans="2:13" ht="15">
      <c r="B17" s="32"/>
      <c r="C17" s="23" t="s">
        <v>382</v>
      </c>
      <c r="D17" s="85">
        <v>701</v>
      </c>
      <c r="E17" s="85">
        <v>1410</v>
      </c>
      <c r="G17" s="85">
        <v>855</v>
      </c>
      <c r="H17" s="85">
        <v>889</v>
      </c>
      <c r="I17" s="85">
        <v>1039</v>
      </c>
      <c r="J17" s="85">
        <v>1410</v>
      </c>
      <c r="K17" s="352">
        <v>1637</v>
      </c>
      <c r="L17" s="85">
        <v>16.09929078014185</v>
      </c>
      <c r="M17" s="85">
        <v>91.46198830409358</v>
      </c>
    </row>
    <row r="18" spans="2:11" ht="2.25" customHeight="1">
      <c r="B18" s="37"/>
      <c r="C18" s="105"/>
      <c r="D18" s="85"/>
      <c r="K18" s="243"/>
    </row>
    <row r="19" spans="2:11" ht="14.25">
      <c r="B19" s="59" t="s">
        <v>88</v>
      </c>
      <c r="C19" s="23"/>
      <c r="D19" s="85"/>
      <c r="K19" s="243"/>
    </row>
    <row r="20" spans="2:13" ht="14.25">
      <c r="B20" s="37"/>
      <c r="C20" s="23" t="s">
        <v>55</v>
      </c>
      <c r="D20" s="85">
        <v>271</v>
      </c>
      <c r="E20" s="85">
        <v>213</v>
      </c>
      <c r="G20" s="85">
        <v>316</v>
      </c>
      <c r="H20" s="85">
        <v>190</v>
      </c>
      <c r="I20" s="85">
        <v>208</v>
      </c>
      <c r="J20" s="85">
        <v>213</v>
      </c>
      <c r="K20" s="352">
        <v>211</v>
      </c>
      <c r="L20" s="85">
        <v>-0.9389671361502372</v>
      </c>
      <c r="M20" s="85">
        <v>-33.22784810126582</v>
      </c>
    </row>
    <row r="21" spans="2:13" ht="14.25">
      <c r="B21" s="37"/>
      <c r="C21" s="106" t="s">
        <v>56</v>
      </c>
      <c r="D21" s="85">
        <v>313</v>
      </c>
      <c r="E21" s="85">
        <v>327</v>
      </c>
      <c r="G21" s="85">
        <v>381</v>
      </c>
      <c r="H21" s="85">
        <v>394</v>
      </c>
      <c r="I21" s="85">
        <v>375</v>
      </c>
      <c r="J21" s="85">
        <v>327</v>
      </c>
      <c r="K21" s="352">
        <v>308</v>
      </c>
      <c r="L21" s="85">
        <v>-5.810397553516822</v>
      </c>
      <c r="M21" s="85">
        <v>-19.160104986876636</v>
      </c>
    </row>
    <row r="22" spans="2:13" ht="14.25">
      <c r="B22" s="37"/>
      <c r="C22" s="106" t="s">
        <v>83</v>
      </c>
      <c r="D22" s="85">
        <v>241</v>
      </c>
      <c r="E22" s="85">
        <v>213</v>
      </c>
      <c r="G22" s="85">
        <v>249</v>
      </c>
      <c r="H22" s="85">
        <v>229</v>
      </c>
      <c r="I22" s="85">
        <v>198</v>
      </c>
      <c r="J22" s="85">
        <v>213</v>
      </c>
      <c r="K22" s="352">
        <v>199</v>
      </c>
      <c r="L22" s="85">
        <v>-6.572769953051639</v>
      </c>
      <c r="M22" s="85">
        <v>-20.080321285140567</v>
      </c>
    </row>
    <row r="23" spans="2:13" ht="14.25">
      <c r="B23" s="37"/>
      <c r="C23" s="106" t="s">
        <v>81</v>
      </c>
      <c r="D23" s="85">
        <v>59</v>
      </c>
      <c r="E23" s="85">
        <v>82</v>
      </c>
      <c r="G23" s="85">
        <v>72</v>
      </c>
      <c r="H23" s="85">
        <v>79</v>
      </c>
      <c r="I23" s="85">
        <v>72</v>
      </c>
      <c r="J23" s="85">
        <v>82</v>
      </c>
      <c r="K23" s="352">
        <v>72</v>
      </c>
      <c r="L23" s="85">
        <v>-12.195121951219512</v>
      </c>
      <c r="M23" s="85">
        <v>0</v>
      </c>
    </row>
    <row r="24" spans="2:13" ht="14.25">
      <c r="B24" s="37"/>
      <c r="C24" s="106" t="s">
        <v>84</v>
      </c>
      <c r="D24" s="85">
        <v>36</v>
      </c>
      <c r="E24" s="85">
        <v>770</v>
      </c>
      <c r="G24" s="85">
        <v>97</v>
      </c>
      <c r="H24" s="85">
        <v>259</v>
      </c>
      <c r="I24" s="85">
        <v>435</v>
      </c>
      <c r="J24" s="85">
        <v>770</v>
      </c>
      <c r="K24" s="352">
        <v>1037</v>
      </c>
      <c r="L24" s="85">
        <v>34.67532467532468</v>
      </c>
      <c r="M24" s="85" t="s">
        <v>244</v>
      </c>
    </row>
    <row r="25" spans="2:11" ht="14.25">
      <c r="B25" s="104" t="s">
        <v>96</v>
      </c>
      <c r="C25" s="23"/>
      <c r="D25" s="85"/>
      <c r="K25" s="243"/>
    </row>
    <row r="26" spans="2:13" ht="14.25">
      <c r="B26" s="37"/>
      <c r="C26" s="107" t="s">
        <v>90</v>
      </c>
      <c r="D26" s="85">
        <v>351</v>
      </c>
      <c r="E26" s="85">
        <v>386</v>
      </c>
      <c r="G26" s="85">
        <v>381</v>
      </c>
      <c r="H26" s="85">
        <v>361</v>
      </c>
      <c r="I26" s="85">
        <v>349</v>
      </c>
      <c r="J26" s="85">
        <v>386</v>
      </c>
      <c r="K26" s="352">
        <v>375</v>
      </c>
      <c r="L26" s="85">
        <v>-2.849740932642486</v>
      </c>
      <c r="M26" s="85">
        <v>-1.5748031496062964</v>
      </c>
    </row>
    <row r="27" spans="3:13" ht="14.25">
      <c r="C27" s="107" t="s">
        <v>91</v>
      </c>
      <c r="D27" s="85">
        <v>30</v>
      </c>
      <c r="E27" s="85">
        <v>22</v>
      </c>
      <c r="G27" s="85">
        <v>44</v>
      </c>
      <c r="H27" s="85">
        <v>46</v>
      </c>
      <c r="I27" s="85">
        <v>24</v>
      </c>
      <c r="J27" s="85">
        <v>22</v>
      </c>
      <c r="K27" s="352">
        <v>24</v>
      </c>
      <c r="L27" s="85">
        <v>9.090909090909083</v>
      </c>
      <c r="M27" s="85">
        <v>-45.45454545454546</v>
      </c>
    </row>
    <row r="28" spans="3:13" ht="14.25">
      <c r="C28" s="107" t="s">
        <v>92</v>
      </c>
      <c r="D28" s="85">
        <v>43</v>
      </c>
      <c r="E28" s="85">
        <v>30</v>
      </c>
      <c r="G28" s="85">
        <v>42</v>
      </c>
      <c r="H28" s="85">
        <v>42</v>
      </c>
      <c r="I28" s="85">
        <v>41</v>
      </c>
      <c r="J28" s="85">
        <v>30</v>
      </c>
      <c r="K28" s="352">
        <v>27</v>
      </c>
      <c r="L28" s="85">
        <v>-10</v>
      </c>
      <c r="M28" s="85">
        <v>-35.71428571428571</v>
      </c>
    </row>
    <row r="29" spans="3:13" ht="14.25">
      <c r="C29" s="107" t="s">
        <v>93</v>
      </c>
      <c r="D29" s="85">
        <v>187</v>
      </c>
      <c r="E29" s="85">
        <v>238</v>
      </c>
      <c r="G29" s="85">
        <v>226</v>
      </c>
      <c r="H29" s="85">
        <v>185</v>
      </c>
      <c r="I29" s="85">
        <v>177</v>
      </c>
      <c r="J29" s="85">
        <v>238</v>
      </c>
      <c r="K29" s="352">
        <v>280</v>
      </c>
      <c r="L29" s="85">
        <v>17.647058823529417</v>
      </c>
      <c r="M29" s="85">
        <v>23.893805309734507</v>
      </c>
    </row>
    <row r="30" spans="3:13" ht="14.25">
      <c r="C30" s="107" t="s">
        <v>94</v>
      </c>
      <c r="D30" s="85">
        <v>6</v>
      </c>
      <c r="E30" s="85">
        <v>97</v>
      </c>
      <c r="G30" s="85">
        <v>7</v>
      </c>
      <c r="H30" s="85">
        <v>10</v>
      </c>
      <c r="I30" s="85">
        <v>39</v>
      </c>
      <c r="J30" s="85">
        <v>97</v>
      </c>
      <c r="K30" s="352">
        <v>121</v>
      </c>
      <c r="L30" s="85">
        <v>24.742268041237114</v>
      </c>
      <c r="M30" s="85" t="s">
        <v>244</v>
      </c>
    </row>
    <row r="31" spans="3:13" ht="14.25">
      <c r="C31" s="107" t="s">
        <v>95</v>
      </c>
      <c r="D31" s="85">
        <v>66</v>
      </c>
      <c r="E31" s="85">
        <v>621</v>
      </c>
      <c r="G31" s="85">
        <v>141</v>
      </c>
      <c r="H31" s="85">
        <v>236</v>
      </c>
      <c r="I31" s="85">
        <v>369</v>
      </c>
      <c r="J31" s="85">
        <v>621</v>
      </c>
      <c r="K31" s="352">
        <v>818</v>
      </c>
      <c r="L31" s="85">
        <v>31.723027375201298</v>
      </c>
      <c r="M31" s="85" t="s">
        <v>244</v>
      </c>
    </row>
    <row r="32" spans="3:13" ht="14.25">
      <c r="C32" s="107" t="s">
        <v>97</v>
      </c>
      <c r="D32" s="85">
        <v>129</v>
      </c>
      <c r="E32" s="85">
        <v>113</v>
      </c>
      <c r="G32" s="85">
        <v>151</v>
      </c>
      <c r="H32" s="85">
        <v>146</v>
      </c>
      <c r="I32" s="85">
        <v>138</v>
      </c>
      <c r="J32" s="85">
        <v>113</v>
      </c>
      <c r="K32" s="352">
        <v>94</v>
      </c>
      <c r="L32" s="85">
        <v>-16.814159292035402</v>
      </c>
      <c r="M32" s="85">
        <v>-37.748344370860934</v>
      </c>
    </row>
    <row r="33" spans="3:13" ht="14.25">
      <c r="C33" s="107" t="s">
        <v>41</v>
      </c>
      <c r="D33" s="85">
        <v>108</v>
      </c>
      <c r="E33" s="85">
        <v>98</v>
      </c>
      <c r="G33" s="85">
        <v>123</v>
      </c>
      <c r="H33" s="85">
        <v>125</v>
      </c>
      <c r="I33" s="85">
        <v>151</v>
      </c>
      <c r="J33" s="85">
        <v>98</v>
      </c>
      <c r="K33" s="352">
        <v>88</v>
      </c>
      <c r="L33" s="85">
        <v>-10.204081632653061</v>
      </c>
      <c r="M33" s="85">
        <v>-28.455284552845526</v>
      </c>
    </row>
    <row r="34" spans="2:14" s="19" customFormat="1" ht="15">
      <c r="B34" s="19" t="s">
        <v>223</v>
      </c>
      <c r="C34" s="32"/>
      <c r="D34" s="18">
        <v>288</v>
      </c>
      <c r="E34" s="18">
        <v>203</v>
      </c>
      <c r="F34" s="18"/>
      <c r="G34" s="18">
        <v>305</v>
      </c>
      <c r="H34" s="18">
        <v>213</v>
      </c>
      <c r="I34" s="18">
        <v>233</v>
      </c>
      <c r="J34" s="18">
        <v>203</v>
      </c>
      <c r="K34" s="351">
        <v>207</v>
      </c>
      <c r="L34" s="18">
        <v>1.9704433497536922</v>
      </c>
      <c r="M34" s="18">
        <v>-32.131147540983605</v>
      </c>
      <c r="N34" s="16"/>
    </row>
    <row r="35" spans="2:13" ht="15">
      <c r="B35" s="19"/>
      <c r="C35" s="37" t="s">
        <v>85</v>
      </c>
      <c r="D35" s="85">
        <v>236</v>
      </c>
      <c r="E35" s="85">
        <v>106</v>
      </c>
      <c r="G35" s="85">
        <v>251</v>
      </c>
      <c r="H35" s="85">
        <v>134</v>
      </c>
      <c r="I35" s="85">
        <v>131</v>
      </c>
      <c r="J35" s="85">
        <v>106</v>
      </c>
      <c r="K35" s="352">
        <v>104</v>
      </c>
      <c r="L35" s="85">
        <v>-1.8867924528301883</v>
      </c>
      <c r="M35" s="85">
        <v>-58.56573705179282</v>
      </c>
    </row>
    <row r="36" spans="2:13" ht="15">
      <c r="B36" s="19"/>
      <c r="C36" s="37" t="s">
        <v>86</v>
      </c>
      <c r="D36" s="85">
        <v>52</v>
      </c>
      <c r="E36" s="85">
        <v>97</v>
      </c>
      <c r="G36" s="85">
        <v>54</v>
      </c>
      <c r="H36" s="85">
        <v>79</v>
      </c>
      <c r="I36" s="85">
        <v>102</v>
      </c>
      <c r="J36" s="85">
        <v>97</v>
      </c>
      <c r="K36" s="352">
        <v>103</v>
      </c>
      <c r="L36" s="85">
        <v>6.185567010309279</v>
      </c>
      <c r="M36" s="85">
        <v>90.74074074074075</v>
      </c>
    </row>
    <row r="37" spans="1:11" ht="15">
      <c r="A37" s="19"/>
      <c r="B37" s="37"/>
      <c r="C37" s="23"/>
      <c r="D37" s="85"/>
      <c r="K37" s="243"/>
    </row>
    <row r="38" spans="1:11" ht="15">
      <c r="A38" s="47" t="s">
        <v>222</v>
      </c>
      <c r="B38" s="37"/>
      <c r="C38" s="23"/>
      <c r="D38" s="85"/>
      <c r="K38" s="243"/>
    </row>
    <row r="39" spans="1:14" s="19" customFormat="1" ht="15">
      <c r="A39" s="19" t="s">
        <v>224</v>
      </c>
      <c r="C39" s="33"/>
      <c r="D39" s="18">
        <v>1524</v>
      </c>
      <c r="E39" s="18">
        <v>1672</v>
      </c>
      <c r="F39" s="18"/>
      <c r="G39" s="18">
        <v>1727</v>
      </c>
      <c r="H39" s="18">
        <v>1899</v>
      </c>
      <c r="I39" s="18">
        <v>1901</v>
      </c>
      <c r="J39" s="18">
        <v>1672</v>
      </c>
      <c r="K39" s="351">
        <v>1688</v>
      </c>
      <c r="L39" s="18">
        <v>0.9569377990430672</v>
      </c>
      <c r="M39" s="18">
        <v>-2.2582513028372886</v>
      </c>
      <c r="N39" s="16"/>
    </row>
    <row r="40" spans="2:14" s="19" customFormat="1" ht="15">
      <c r="B40" s="19" t="s">
        <v>225</v>
      </c>
      <c r="D40" s="18">
        <v>1016</v>
      </c>
      <c r="E40" s="18">
        <v>1325</v>
      </c>
      <c r="F40" s="18"/>
      <c r="G40" s="18">
        <v>1176</v>
      </c>
      <c r="H40" s="18">
        <v>1346</v>
      </c>
      <c r="I40" s="18">
        <v>1341</v>
      </c>
      <c r="J40" s="18">
        <v>1325</v>
      </c>
      <c r="K40" s="351">
        <v>1339</v>
      </c>
      <c r="L40" s="18">
        <v>1.0566037735848965</v>
      </c>
      <c r="M40" s="18">
        <v>13.860544217687076</v>
      </c>
      <c r="N40" s="16"/>
    </row>
    <row r="41" spans="2:11" ht="14.25">
      <c r="B41" s="104" t="s">
        <v>89</v>
      </c>
      <c r="C41" s="23"/>
      <c r="D41" s="85"/>
      <c r="K41" s="352"/>
    </row>
    <row r="42" spans="2:15" ht="15">
      <c r="B42" s="32"/>
      <c r="C42" s="23" t="s">
        <v>391</v>
      </c>
      <c r="D42" s="85">
        <v>383</v>
      </c>
      <c r="E42" s="85">
        <v>440</v>
      </c>
      <c r="G42" s="85">
        <v>398</v>
      </c>
      <c r="H42" s="85">
        <v>399</v>
      </c>
      <c r="I42" s="85">
        <v>406</v>
      </c>
      <c r="J42" s="85">
        <v>440</v>
      </c>
      <c r="K42" s="352">
        <v>459</v>
      </c>
      <c r="L42" s="85">
        <v>4.318181818181821</v>
      </c>
      <c r="M42" s="85">
        <v>15.32663316582914</v>
      </c>
      <c r="O42" s="70"/>
    </row>
    <row r="43" spans="2:13" ht="15">
      <c r="B43" s="32"/>
      <c r="C43" s="23" t="s">
        <v>382</v>
      </c>
      <c r="D43" s="85">
        <v>633</v>
      </c>
      <c r="E43" s="85">
        <v>885</v>
      </c>
      <c r="G43" s="85">
        <v>778</v>
      </c>
      <c r="H43" s="85">
        <v>947</v>
      </c>
      <c r="I43" s="85">
        <v>935</v>
      </c>
      <c r="J43" s="85">
        <v>885</v>
      </c>
      <c r="K43" s="352">
        <v>880</v>
      </c>
      <c r="L43" s="85">
        <v>-0.5649717514124242</v>
      </c>
      <c r="M43" s="85">
        <v>13.110539845758362</v>
      </c>
    </row>
    <row r="44" spans="2:11" ht="3" customHeight="1">
      <c r="B44" s="37"/>
      <c r="C44" s="105"/>
      <c r="D44" s="85"/>
      <c r="K44" s="243"/>
    </row>
    <row r="45" spans="2:11" ht="14.25">
      <c r="B45" s="59" t="s">
        <v>88</v>
      </c>
      <c r="C45" s="23"/>
      <c r="D45" s="85"/>
      <c r="K45" s="243"/>
    </row>
    <row r="46" spans="2:13" ht="14.25">
      <c r="B46" s="37"/>
      <c r="C46" s="23" t="s">
        <v>55</v>
      </c>
      <c r="D46" s="85">
        <v>316</v>
      </c>
      <c r="E46" s="85">
        <v>546</v>
      </c>
      <c r="G46" s="85">
        <v>359</v>
      </c>
      <c r="H46" s="85">
        <v>573</v>
      </c>
      <c r="I46" s="85">
        <v>564</v>
      </c>
      <c r="J46" s="85">
        <v>546</v>
      </c>
      <c r="K46" s="352">
        <v>559</v>
      </c>
      <c r="L46" s="85">
        <v>2.3809523809523725</v>
      </c>
      <c r="M46" s="85">
        <v>55.71030640668524</v>
      </c>
    </row>
    <row r="47" spans="2:13" ht="14.25">
      <c r="B47" s="37"/>
      <c r="C47" s="106" t="s">
        <v>56</v>
      </c>
      <c r="D47" s="85">
        <v>343</v>
      </c>
      <c r="E47" s="85">
        <v>330</v>
      </c>
      <c r="G47" s="85">
        <v>324</v>
      </c>
      <c r="H47" s="85">
        <v>319</v>
      </c>
      <c r="I47" s="85">
        <v>318</v>
      </c>
      <c r="J47" s="85">
        <v>330</v>
      </c>
      <c r="K47" s="352">
        <v>335</v>
      </c>
      <c r="L47" s="85">
        <v>1.5151515151515138</v>
      </c>
      <c r="M47" s="85">
        <v>3.3950617283950546</v>
      </c>
    </row>
    <row r="48" spans="2:13" ht="14.25">
      <c r="B48" s="37"/>
      <c r="C48" s="106" t="s">
        <v>83</v>
      </c>
      <c r="D48" s="85">
        <v>117</v>
      </c>
      <c r="E48" s="85">
        <v>121</v>
      </c>
      <c r="G48" s="85">
        <v>115</v>
      </c>
      <c r="H48" s="85">
        <v>109</v>
      </c>
      <c r="I48" s="85">
        <v>113</v>
      </c>
      <c r="J48" s="85">
        <v>121</v>
      </c>
      <c r="K48" s="352">
        <v>126</v>
      </c>
      <c r="L48" s="85">
        <v>4.132231404958686</v>
      </c>
      <c r="M48" s="85">
        <v>9.565217391304337</v>
      </c>
    </row>
    <row r="49" spans="2:13" ht="14.25">
      <c r="B49" s="37"/>
      <c r="C49" s="106" t="s">
        <v>81</v>
      </c>
      <c r="D49" s="85">
        <v>159</v>
      </c>
      <c r="E49" s="85">
        <v>174</v>
      </c>
      <c r="G49" s="85">
        <v>183</v>
      </c>
      <c r="H49" s="85">
        <v>182</v>
      </c>
      <c r="I49" s="85">
        <v>195</v>
      </c>
      <c r="J49" s="85">
        <v>174</v>
      </c>
      <c r="K49" s="352">
        <v>170</v>
      </c>
      <c r="L49" s="85">
        <v>-2.298850574712641</v>
      </c>
      <c r="M49" s="85">
        <v>-7.103825136612018</v>
      </c>
    </row>
    <row r="50" spans="2:13" ht="14.25">
      <c r="B50" s="37"/>
      <c r="C50" s="106" t="s">
        <v>84</v>
      </c>
      <c r="D50" s="85">
        <v>81</v>
      </c>
      <c r="E50" s="85">
        <v>154</v>
      </c>
      <c r="G50" s="85">
        <v>195</v>
      </c>
      <c r="H50" s="85">
        <v>163</v>
      </c>
      <c r="I50" s="85">
        <v>151</v>
      </c>
      <c r="J50" s="85">
        <v>154</v>
      </c>
      <c r="K50" s="352">
        <v>149</v>
      </c>
      <c r="L50" s="85">
        <v>-3.2467532467532423</v>
      </c>
      <c r="M50" s="85">
        <v>-23.589743589743595</v>
      </c>
    </row>
    <row r="51" spans="2:14" s="19" customFormat="1" ht="15">
      <c r="B51" s="19" t="s">
        <v>226</v>
      </c>
      <c r="D51" s="18">
        <v>508</v>
      </c>
      <c r="E51" s="18">
        <v>347</v>
      </c>
      <c r="F51" s="18"/>
      <c r="G51" s="18">
        <v>551</v>
      </c>
      <c r="H51" s="18">
        <v>553</v>
      </c>
      <c r="I51" s="18">
        <v>560</v>
      </c>
      <c r="J51" s="18">
        <v>347</v>
      </c>
      <c r="K51" s="351">
        <v>349</v>
      </c>
      <c r="L51" s="18">
        <v>0.5763688760807018</v>
      </c>
      <c r="M51" s="18">
        <v>-36.66061705989111</v>
      </c>
      <c r="N51" s="16"/>
    </row>
    <row r="52" spans="3:13" ht="14.25">
      <c r="C52" s="37" t="s">
        <v>85</v>
      </c>
      <c r="D52" s="85">
        <v>288</v>
      </c>
      <c r="E52" s="85">
        <v>92</v>
      </c>
      <c r="G52" s="85">
        <v>338</v>
      </c>
      <c r="H52" s="85">
        <v>339</v>
      </c>
      <c r="I52" s="85">
        <v>342</v>
      </c>
      <c r="J52" s="85">
        <v>92</v>
      </c>
      <c r="K52" s="352">
        <v>99</v>
      </c>
      <c r="L52" s="85">
        <v>7.608695652173902</v>
      </c>
      <c r="M52" s="85">
        <v>-70.71005917159763</v>
      </c>
    </row>
    <row r="53" spans="3:13" ht="14.25">
      <c r="C53" s="37" t="s">
        <v>86</v>
      </c>
      <c r="D53" s="85">
        <v>220</v>
      </c>
      <c r="E53" s="85">
        <v>255</v>
      </c>
      <c r="G53" s="85">
        <v>213</v>
      </c>
      <c r="H53" s="85">
        <v>214</v>
      </c>
      <c r="I53" s="85">
        <v>218</v>
      </c>
      <c r="J53" s="85">
        <v>255</v>
      </c>
      <c r="K53" s="352">
        <v>250</v>
      </c>
      <c r="L53" s="85">
        <v>-1.9607843137254943</v>
      </c>
      <c r="M53" s="85">
        <v>17.37089201877935</v>
      </c>
    </row>
    <row r="54" spans="3:11" ht="14.25">
      <c r="C54" s="23"/>
      <c r="D54" s="85"/>
      <c r="K54" s="243"/>
    </row>
    <row r="55" spans="3:11" ht="14.25">
      <c r="C55" s="23"/>
      <c r="D55" s="85"/>
      <c r="K55" s="243"/>
    </row>
    <row r="56" spans="3:11" ht="14.25">
      <c r="C56" s="23"/>
      <c r="D56" s="85"/>
      <c r="K56" s="243"/>
    </row>
    <row r="57" spans="3:11" ht="14.25">
      <c r="C57" s="23"/>
      <c r="D57" s="85"/>
      <c r="K57" s="243"/>
    </row>
    <row r="58" spans="3:11" ht="14.25">
      <c r="C58" s="23"/>
      <c r="D58" s="85"/>
      <c r="K58" s="243"/>
    </row>
    <row r="59" spans="3:11" ht="14.25">
      <c r="C59" s="23"/>
      <c r="D59" s="85"/>
      <c r="K59" s="243"/>
    </row>
    <row r="60" spans="3:11" ht="14.25">
      <c r="C60" s="23"/>
      <c r="D60" s="85"/>
      <c r="K60" s="243"/>
    </row>
    <row r="61" spans="3:11" ht="14.25">
      <c r="C61" s="23"/>
      <c r="D61" s="85"/>
      <c r="K61" s="243"/>
    </row>
    <row r="62" spans="3:11" ht="14.25">
      <c r="C62" s="23"/>
      <c r="D62" s="85"/>
      <c r="K62" s="243"/>
    </row>
    <row r="63" spans="3:11" ht="14.25">
      <c r="C63" s="23"/>
      <c r="D63" s="85"/>
      <c r="K63" s="243"/>
    </row>
    <row r="64" spans="3:11" ht="14.25">
      <c r="C64" s="23"/>
      <c r="D64" s="85"/>
      <c r="K64" s="243"/>
    </row>
    <row r="65" spans="3:4" ht="14.25">
      <c r="C65" s="23"/>
      <c r="D65" s="85"/>
    </row>
    <row r="66" spans="3:4" ht="14.25">
      <c r="C66" s="23"/>
      <c r="D66" s="85"/>
    </row>
  </sheetData>
  <mergeCells count="1">
    <mergeCell ref="A2:C2"/>
  </mergeCells>
  <hyperlinks>
    <hyperlink ref="A2" location="Index!A1" display="Back to Index"/>
  </hyperlinks>
  <printOptions/>
  <pageMargins left="0.75" right="0.75" top="0.5" bottom="0.5" header="0.5" footer="0"/>
  <pageSetup fitToHeight="1" fitToWidth="1" horizontalDpi="600" verticalDpi="600" orientation="landscape" scale="71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N50"/>
  <sheetViews>
    <sheetView zoomScale="80" zoomScaleNormal="80" workbookViewId="0" topLeftCell="A1">
      <pane xSplit="3" ySplit="2" topLeftCell="D3" activePane="bottomRight" state="frozen"/>
      <selection pane="topLeft" activeCell="P25" sqref="P25"/>
      <selection pane="topRight" activeCell="P25" sqref="P25"/>
      <selection pane="bottomLeft" activeCell="P25" sqref="P25"/>
      <selection pane="bottomRight" activeCell="H27" sqref="H27"/>
    </sheetView>
  </sheetViews>
  <sheetFormatPr defaultColWidth="9.140625" defaultRowHeight="12.75"/>
  <cols>
    <col min="1" max="1" width="4.00390625" style="21" customWidth="1"/>
    <col min="2" max="2" width="4.28125" style="21" customWidth="1"/>
    <col min="3" max="3" width="40.00390625" style="5" customWidth="1"/>
    <col min="4" max="4" width="9.8515625" style="211" bestFit="1" customWidth="1"/>
    <col min="5" max="5" width="9.8515625" style="203" bestFit="1" customWidth="1"/>
    <col min="6" max="6" width="3.57421875" style="203" customWidth="1"/>
    <col min="7" max="8" width="9.8515625" style="203" bestFit="1" customWidth="1"/>
    <col min="9" max="9" width="9.8515625" style="203" customWidth="1"/>
    <col min="10" max="10" width="9.8515625" style="203" bestFit="1" customWidth="1"/>
    <col min="11" max="11" width="10.7109375" style="204" bestFit="1" customWidth="1"/>
    <col min="12" max="13" width="6.57421875" style="203" bestFit="1" customWidth="1"/>
    <col min="14" max="14" width="9.140625" style="20" customWidth="1"/>
    <col min="15" max="16384" width="9.140625" style="21" customWidth="1"/>
  </cols>
  <sheetData>
    <row r="1" spans="1:14" s="43" customFormat="1" ht="20.25">
      <c r="A1" s="42" t="s">
        <v>128</v>
      </c>
      <c r="D1" s="206"/>
      <c r="E1" s="207"/>
      <c r="F1" s="207"/>
      <c r="G1" s="207"/>
      <c r="H1" s="207"/>
      <c r="I1" s="207"/>
      <c r="J1" s="207"/>
      <c r="K1" s="207"/>
      <c r="L1" s="207"/>
      <c r="M1" s="207"/>
      <c r="N1" s="44"/>
    </row>
    <row r="2" spans="1:13" s="45" customFormat="1" ht="45">
      <c r="A2" s="371" t="s">
        <v>87</v>
      </c>
      <c r="B2" s="371"/>
      <c r="C2" s="371"/>
      <c r="D2" s="84" t="s">
        <v>67</v>
      </c>
      <c r="E2" s="84" t="s">
        <v>242</v>
      </c>
      <c r="F2" s="84"/>
      <c r="G2" s="84" t="s">
        <v>2</v>
      </c>
      <c r="H2" s="84" t="s">
        <v>3</v>
      </c>
      <c r="I2" s="84" t="s">
        <v>4</v>
      </c>
      <c r="J2" s="84" t="s">
        <v>241</v>
      </c>
      <c r="K2" s="84" t="s">
        <v>374</v>
      </c>
      <c r="L2" s="84" t="s">
        <v>375</v>
      </c>
      <c r="M2" s="84" t="s">
        <v>376</v>
      </c>
    </row>
    <row r="3" spans="1:13" s="25" customFormat="1" ht="14.25" customHeight="1">
      <c r="A3" s="48"/>
      <c r="B3" s="32"/>
      <c r="D3" s="9"/>
      <c r="E3" s="18"/>
      <c r="F3" s="18"/>
      <c r="G3" s="18"/>
      <c r="H3" s="18"/>
      <c r="I3" s="18"/>
      <c r="J3" s="18"/>
      <c r="K3" s="209"/>
      <c r="L3" s="18"/>
      <c r="M3" s="18"/>
    </row>
    <row r="4" spans="1:11" ht="15">
      <c r="A4" s="47" t="s">
        <v>235</v>
      </c>
      <c r="B4" s="39"/>
      <c r="K4" s="331"/>
    </row>
    <row r="5" spans="1:11" ht="15">
      <c r="A5" s="19" t="s">
        <v>136</v>
      </c>
      <c r="C5" s="21"/>
      <c r="D5" s="203"/>
      <c r="K5" s="331"/>
    </row>
    <row r="6" spans="2:14" s="19" customFormat="1" ht="15">
      <c r="B6" s="19" t="s">
        <v>129</v>
      </c>
      <c r="D6" s="18"/>
      <c r="E6" s="18"/>
      <c r="F6" s="18"/>
      <c r="G6" s="18"/>
      <c r="H6" s="18"/>
      <c r="I6" s="18"/>
      <c r="J6" s="18"/>
      <c r="K6" s="332"/>
      <c r="L6" s="18"/>
      <c r="M6" s="18"/>
      <c r="N6" s="16"/>
    </row>
    <row r="7" spans="3:13" ht="14.25">
      <c r="C7" s="21" t="s">
        <v>130</v>
      </c>
      <c r="D7" s="232">
        <v>4215</v>
      </c>
      <c r="E7" s="203">
        <v>8435</v>
      </c>
      <c r="G7" s="203">
        <v>8423</v>
      </c>
      <c r="H7" s="203">
        <v>8424</v>
      </c>
      <c r="I7" s="203">
        <v>8432</v>
      </c>
      <c r="J7" s="203">
        <v>8435</v>
      </c>
      <c r="K7" s="331">
        <v>8440</v>
      </c>
      <c r="L7" s="85">
        <v>0.05927682276229973</v>
      </c>
      <c r="M7" s="85">
        <v>0.20182832719932708</v>
      </c>
    </row>
    <row r="8" spans="3:13" ht="14.25">
      <c r="C8" s="21" t="s">
        <v>131</v>
      </c>
      <c r="D8" s="232">
        <v>20180</v>
      </c>
      <c r="E8" s="203">
        <v>20928</v>
      </c>
      <c r="G8" s="203">
        <v>20429</v>
      </c>
      <c r="H8" s="203">
        <v>20557</v>
      </c>
      <c r="I8" s="203">
        <v>20761</v>
      </c>
      <c r="J8" s="203">
        <v>20928</v>
      </c>
      <c r="K8" s="331">
        <v>21194</v>
      </c>
      <c r="L8" s="85">
        <v>1.2710244648318048</v>
      </c>
      <c r="M8" s="85">
        <v>3.7446766851044977</v>
      </c>
    </row>
    <row r="9" spans="3:13" ht="14.25">
      <c r="C9" s="21" t="s">
        <v>369</v>
      </c>
      <c r="D9" s="232">
        <v>-6022</v>
      </c>
      <c r="E9" s="203">
        <v>-6098</v>
      </c>
      <c r="G9" s="203">
        <v>-6034</v>
      </c>
      <c r="H9" s="203">
        <v>-6068</v>
      </c>
      <c r="I9" s="203">
        <v>-6053</v>
      </c>
      <c r="J9" s="203">
        <v>-6098</v>
      </c>
      <c r="K9" s="331">
        <v>-6084</v>
      </c>
      <c r="L9" s="203">
        <v>-0.22958346999015777</v>
      </c>
      <c r="M9" s="203">
        <v>0.8286377195889871</v>
      </c>
    </row>
    <row r="10" spans="2:11" ht="15">
      <c r="B10" s="19" t="s">
        <v>132</v>
      </c>
      <c r="C10" s="21"/>
      <c r="D10" s="232"/>
      <c r="K10" s="333"/>
    </row>
    <row r="11" spans="2:13" ht="14.25">
      <c r="B11" s="116"/>
      <c r="C11" s="21" t="s">
        <v>133</v>
      </c>
      <c r="D11" s="232">
        <v>656</v>
      </c>
      <c r="E11" s="203">
        <v>434</v>
      </c>
      <c r="G11" s="203">
        <v>734</v>
      </c>
      <c r="H11" s="203">
        <v>580</v>
      </c>
      <c r="I11" s="203">
        <v>623</v>
      </c>
      <c r="J11" s="203">
        <v>434</v>
      </c>
      <c r="K11" s="331">
        <v>662</v>
      </c>
      <c r="L11" s="85">
        <v>52.53456221198156</v>
      </c>
      <c r="M11" s="85">
        <v>-9.809264305177113</v>
      </c>
    </row>
    <row r="12" spans="2:13" ht="14.25">
      <c r="B12" s="116"/>
      <c r="C12" s="21" t="s">
        <v>134</v>
      </c>
      <c r="D12" s="232">
        <v>6571</v>
      </c>
      <c r="E12" s="203">
        <v>5970</v>
      </c>
      <c r="G12" s="203">
        <v>6901</v>
      </c>
      <c r="H12" s="203">
        <v>6140</v>
      </c>
      <c r="I12" s="203">
        <v>6025</v>
      </c>
      <c r="J12" s="203">
        <v>5970</v>
      </c>
      <c r="K12" s="331">
        <v>5955</v>
      </c>
      <c r="L12" s="85">
        <v>-0.2512562814070307</v>
      </c>
      <c r="M12" s="85">
        <v>-13.70815823793653</v>
      </c>
    </row>
    <row r="13" spans="3:13" ht="14.25">
      <c r="C13" s="21" t="s">
        <v>135</v>
      </c>
      <c r="D13" s="232">
        <v>27</v>
      </c>
      <c r="E13" s="203">
        <v>87</v>
      </c>
      <c r="G13" s="203">
        <v>16</v>
      </c>
      <c r="H13" s="203">
        <v>42</v>
      </c>
      <c r="I13" s="203">
        <v>65</v>
      </c>
      <c r="J13" s="203">
        <v>87</v>
      </c>
      <c r="K13" s="331">
        <v>102</v>
      </c>
      <c r="L13" s="85">
        <v>17.24137931034482</v>
      </c>
      <c r="M13" s="85" t="s">
        <v>244</v>
      </c>
    </row>
    <row r="14" spans="2:13" s="27" customFormat="1" ht="14.25">
      <c r="B14" s="37"/>
      <c r="C14" s="27" t="s">
        <v>370</v>
      </c>
      <c r="D14" s="223">
        <v>-106</v>
      </c>
      <c r="E14" s="85">
        <v>-128</v>
      </c>
      <c r="F14" s="85"/>
      <c r="G14" s="85">
        <v>-112</v>
      </c>
      <c r="H14" s="85">
        <v>-136</v>
      </c>
      <c r="I14" s="85">
        <v>-124</v>
      </c>
      <c r="J14" s="85">
        <v>-128</v>
      </c>
      <c r="K14" s="331">
        <v>-142</v>
      </c>
      <c r="L14" s="85">
        <v>10.9375</v>
      </c>
      <c r="M14" s="85">
        <v>26.785714285714278</v>
      </c>
    </row>
    <row r="15" spans="2:13" s="25" customFormat="1" ht="6" customHeight="1">
      <c r="B15" s="32"/>
      <c r="C15" s="27"/>
      <c r="D15" s="224"/>
      <c r="E15" s="18"/>
      <c r="F15" s="18"/>
      <c r="G15" s="18"/>
      <c r="H15" s="18"/>
      <c r="I15" s="18"/>
      <c r="J15" s="18"/>
      <c r="K15" s="332"/>
      <c r="L15" s="18"/>
      <c r="M15" s="18"/>
    </row>
    <row r="16" spans="1:14" s="19" customFormat="1" ht="15">
      <c r="A16" s="19" t="s">
        <v>236</v>
      </c>
      <c r="B16" s="120"/>
      <c r="D16" s="224">
        <v>182685</v>
      </c>
      <c r="E16" s="18">
        <v>177222</v>
      </c>
      <c r="F16" s="18"/>
      <c r="G16" s="18">
        <v>181875</v>
      </c>
      <c r="H16" s="18">
        <v>182635</v>
      </c>
      <c r="I16" s="18">
        <v>185222</v>
      </c>
      <c r="J16" s="18">
        <v>177222</v>
      </c>
      <c r="K16" s="366">
        <v>175850</v>
      </c>
      <c r="L16" s="18">
        <v>-0.7741702497432557</v>
      </c>
      <c r="M16" s="18">
        <v>-3.3127147766322973</v>
      </c>
      <c r="N16" s="16"/>
    </row>
    <row r="17" spans="2:11" ht="15">
      <c r="B17" s="39"/>
      <c r="D17" s="233"/>
      <c r="K17" s="334"/>
    </row>
    <row r="18" spans="1:11" ht="15">
      <c r="A18" s="47" t="s">
        <v>237</v>
      </c>
      <c r="B18" s="39"/>
      <c r="K18" s="335"/>
    </row>
    <row r="19" spans="2:14" s="72" customFormat="1" ht="15">
      <c r="B19" s="72" t="s">
        <v>137</v>
      </c>
      <c r="D19" s="225">
        <v>10.1</v>
      </c>
      <c r="E19" s="225">
        <v>13.1</v>
      </c>
      <c r="F19" s="225"/>
      <c r="G19" s="225">
        <v>12.5</v>
      </c>
      <c r="H19" s="225">
        <v>12.6</v>
      </c>
      <c r="I19" s="225">
        <v>12.5</v>
      </c>
      <c r="J19" s="225">
        <v>13.1</v>
      </c>
      <c r="K19" s="336">
        <v>13.4</v>
      </c>
      <c r="L19" s="225">
        <v>0.3000000000000007</v>
      </c>
      <c r="M19" s="225">
        <v>0.9</v>
      </c>
      <c r="N19" s="75"/>
    </row>
    <row r="20" spans="2:14" s="72" customFormat="1" ht="15">
      <c r="B20" s="72" t="s">
        <v>138</v>
      </c>
      <c r="D20" s="225">
        <v>3.9</v>
      </c>
      <c r="E20" s="225">
        <v>3.6</v>
      </c>
      <c r="F20" s="225"/>
      <c r="G20" s="225">
        <v>4.2</v>
      </c>
      <c r="H20" s="225">
        <v>3.6</v>
      </c>
      <c r="I20" s="225">
        <v>3.6</v>
      </c>
      <c r="J20" s="225">
        <v>3.6</v>
      </c>
      <c r="K20" s="336">
        <v>3.7</v>
      </c>
      <c r="L20" s="225">
        <v>0.1</v>
      </c>
      <c r="M20" s="225">
        <v>-0.5</v>
      </c>
      <c r="N20" s="75"/>
    </row>
    <row r="21" spans="2:14" s="72" customFormat="1" ht="15">
      <c r="B21" s="72" t="s">
        <v>139</v>
      </c>
      <c r="D21" s="225">
        <v>14</v>
      </c>
      <c r="E21" s="225">
        <v>16.7</v>
      </c>
      <c r="F21" s="225"/>
      <c r="G21" s="225">
        <v>16.7</v>
      </c>
      <c r="H21" s="225">
        <v>16.2</v>
      </c>
      <c r="I21" s="225">
        <v>16.1</v>
      </c>
      <c r="J21" s="225">
        <v>16.7</v>
      </c>
      <c r="K21" s="336">
        <v>17.1</v>
      </c>
      <c r="L21" s="225">
        <v>0.40000000000000213</v>
      </c>
      <c r="M21" s="225">
        <v>0.40000000000000213</v>
      </c>
      <c r="N21" s="75"/>
    </row>
    <row r="22" spans="2:11" ht="15">
      <c r="B22" s="39"/>
      <c r="J22" s="234"/>
      <c r="K22" s="337"/>
    </row>
    <row r="23" spans="2:11" ht="14.25">
      <c r="B23" s="39"/>
      <c r="J23" s="234"/>
      <c r="K23" s="243"/>
    </row>
    <row r="24" spans="2:11" ht="14.25">
      <c r="B24" s="39"/>
      <c r="K24" s="243"/>
    </row>
    <row r="25" spans="2:11" ht="14.25">
      <c r="B25" s="39"/>
      <c r="K25" s="243"/>
    </row>
    <row r="26" spans="1:13" s="25" customFormat="1" ht="14.25" customHeight="1">
      <c r="A26" s="48"/>
      <c r="B26" s="32"/>
      <c r="D26" s="9"/>
      <c r="E26" s="18"/>
      <c r="F26" s="18"/>
      <c r="G26" s="18"/>
      <c r="H26" s="18"/>
      <c r="I26" s="18"/>
      <c r="J26" s="18"/>
      <c r="K26" s="209"/>
      <c r="L26" s="18"/>
      <c r="M26" s="18"/>
    </row>
    <row r="27" ht="14.25">
      <c r="B27" s="7"/>
    </row>
    <row r="28" ht="14.25">
      <c r="B28" s="7"/>
    </row>
    <row r="29" spans="2:14" s="60" customFormat="1" ht="14.25">
      <c r="B29" s="61"/>
      <c r="D29" s="213"/>
      <c r="E29" s="213"/>
      <c r="F29" s="213"/>
      <c r="G29" s="213"/>
      <c r="H29" s="213"/>
      <c r="I29" s="213"/>
      <c r="J29" s="213"/>
      <c r="K29" s="214"/>
      <c r="L29" s="213"/>
      <c r="M29" s="213"/>
      <c r="N29" s="62"/>
    </row>
    <row r="30" ht="14.25">
      <c r="B30" s="7"/>
    </row>
    <row r="31" ht="14.25">
      <c r="B31" s="7"/>
    </row>
    <row r="32" spans="2:14" s="63" customFormat="1" ht="14.25">
      <c r="B32" s="64"/>
      <c r="D32" s="234"/>
      <c r="E32" s="234"/>
      <c r="F32" s="234"/>
      <c r="G32" s="234"/>
      <c r="H32" s="234"/>
      <c r="I32" s="234"/>
      <c r="J32" s="234"/>
      <c r="K32" s="235"/>
      <c r="L32" s="234"/>
      <c r="M32" s="234"/>
      <c r="N32" s="65"/>
    </row>
    <row r="33" ht="14.25">
      <c r="B33" s="7"/>
    </row>
    <row r="34" ht="14.25">
      <c r="B34" s="7"/>
    </row>
    <row r="35" ht="14.25">
      <c r="B35" s="7"/>
    </row>
    <row r="37" spans="3:14" s="67" customFormat="1" ht="11.25">
      <c r="C37" s="68"/>
      <c r="D37" s="236"/>
      <c r="E37" s="238"/>
      <c r="F37" s="238"/>
      <c r="G37" s="238"/>
      <c r="H37" s="238"/>
      <c r="I37" s="238"/>
      <c r="J37" s="238"/>
      <c r="K37" s="237"/>
      <c r="L37" s="238"/>
      <c r="M37" s="238"/>
      <c r="N37" s="69"/>
    </row>
    <row r="50" spans="2:10" ht="14.25">
      <c r="B50" s="66" t="s">
        <v>100</v>
      </c>
      <c r="H50" s="239">
        <v>552</v>
      </c>
      <c r="I50" s="239"/>
      <c r="J50" s="239"/>
    </row>
  </sheetData>
  <mergeCells count="1">
    <mergeCell ref="A2:C2"/>
  </mergeCells>
  <hyperlinks>
    <hyperlink ref="A2" location="Index!A1" display="Back to Index"/>
  </hyperlinks>
  <printOptions/>
  <pageMargins left="0.75" right="0.75" top="1" bottom="1" header="0.5" footer="0.5"/>
  <pageSetup fitToHeight="1" fitToWidth="1" horizontalDpi="600" verticalDpi="600" orientation="landscape" scale="91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K60"/>
  <sheetViews>
    <sheetView zoomScale="80" zoomScaleNormal="80" workbookViewId="0" topLeftCell="A1">
      <pane xSplit="3" ySplit="2" topLeftCell="D3" activePane="bottomRight" state="frozen"/>
      <selection pane="topLeft" activeCell="P25" sqref="P25"/>
      <selection pane="topRight" activeCell="P25" sqref="P25"/>
      <selection pane="bottomLeft" activeCell="P25" sqref="P25"/>
      <selection pane="bottomRight" activeCell="B28" sqref="B28"/>
    </sheetView>
  </sheetViews>
  <sheetFormatPr defaultColWidth="9.140625" defaultRowHeight="12.75"/>
  <cols>
    <col min="2" max="2" width="14.00390625" style="0" customWidth="1"/>
    <col min="3" max="3" width="12.57421875" style="0" customWidth="1"/>
    <col min="4" max="4" width="10.28125" style="230" customWidth="1"/>
    <col min="5" max="5" width="10.28125" style="339" customWidth="1"/>
    <col min="6" max="6" width="1.8515625" style="230" customWidth="1"/>
    <col min="7" max="9" width="10.28125" style="230" customWidth="1"/>
    <col min="10" max="10" width="10.28125" style="339" customWidth="1"/>
    <col min="11" max="11" width="10.28125" style="231" customWidth="1"/>
  </cols>
  <sheetData>
    <row r="1" spans="1:11" s="43" customFormat="1" ht="20.25">
      <c r="A1" s="42" t="s">
        <v>140</v>
      </c>
      <c r="D1" s="206"/>
      <c r="E1" s="207"/>
      <c r="F1" s="207"/>
      <c r="G1" s="207"/>
      <c r="H1" s="207"/>
      <c r="I1" s="207"/>
      <c r="J1" s="207"/>
      <c r="K1" s="207"/>
    </row>
    <row r="2" spans="1:11" s="45" customFormat="1" ht="15">
      <c r="A2" s="371" t="s">
        <v>87</v>
      </c>
      <c r="B2" s="371"/>
      <c r="C2" s="371"/>
      <c r="D2" s="84" t="s">
        <v>67</v>
      </c>
      <c r="E2" s="84" t="s">
        <v>242</v>
      </c>
      <c r="F2" s="84"/>
      <c r="G2" s="84" t="s">
        <v>2</v>
      </c>
      <c r="H2" s="84" t="s">
        <v>3</v>
      </c>
      <c r="I2" s="84" t="s">
        <v>4</v>
      </c>
      <c r="J2" s="84" t="s">
        <v>241</v>
      </c>
      <c r="K2" s="84" t="s">
        <v>374</v>
      </c>
    </row>
    <row r="4" spans="1:11" s="77" customFormat="1" ht="15">
      <c r="A4" s="76" t="s">
        <v>142</v>
      </c>
      <c r="D4" s="117"/>
      <c r="E4" s="193"/>
      <c r="F4" s="117"/>
      <c r="G4" s="117"/>
      <c r="H4" s="117"/>
      <c r="I4" s="117"/>
      <c r="J4" s="193"/>
      <c r="K4" s="217"/>
    </row>
    <row r="5" spans="1:11" s="77" customFormat="1" ht="14.25">
      <c r="A5" s="50" t="s">
        <v>89</v>
      </c>
      <c r="D5" s="218"/>
      <c r="E5" s="341"/>
      <c r="F5" s="218"/>
      <c r="G5" s="218"/>
      <c r="H5" s="218"/>
      <c r="I5" s="218"/>
      <c r="J5" s="341"/>
      <c r="K5" s="219"/>
    </row>
    <row r="6" spans="2:11" s="77" customFormat="1" ht="14.25">
      <c r="B6" s="77" t="s">
        <v>387</v>
      </c>
      <c r="D6" s="82">
        <v>38.136295805007464</v>
      </c>
      <c r="E6" s="340">
        <v>30.42556413751325</v>
      </c>
      <c r="F6" s="82"/>
      <c r="G6" s="82">
        <v>28.58002406738869</v>
      </c>
      <c r="H6" s="82">
        <v>27.232142857142854</v>
      </c>
      <c r="I6" s="82">
        <v>33.03741280913126</v>
      </c>
      <c r="J6" s="340">
        <v>33.396946564885496</v>
      </c>
      <c r="K6" s="227">
        <v>30.122591943957964</v>
      </c>
    </row>
    <row r="7" spans="2:11" s="77" customFormat="1" ht="14.25">
      <c r="B7" s="77" t="s">
        <v>141</v>
      </c>
      <c r="D7" s="82">
        <v>43.95622616481512</v>
      </c>
      <c r="E7" s="340">
        <v>48.03877025594427</v>
      </c>
      <c r="F7" s="82"/>
      <c r="G7" s="82">
        <v>45.84837545126354</v>
      </c>
      <c r="H7" s="82">
        <v>44.53125</v>
      </c>
      <c r="I7" s="82">
        <v>51.17311350665821</v>
      </c>
      <c r="J7" s="340">
        <v>51.14503816793893</v>
      </c>
      <c r="K7" s="227">
        <v>46.93520140105078</v>
      </c>
    </row>
    <row r="8" spans="2:11" s="77" customFormat="1" ht="14.25">
      <c r="B8" s="77" t="s">
        <v>386</v>
      </c>
      <c r="D8" s="82">
        <v>14.607859393135467</v>
      </c>
      <c r="E8" s="340">
        <v>18.930789035286992</v>
      </c>
      <c r="F8" s="82"/>
      <c r="G8" s="82">
        <v>29.24187725631769</v>
      </c>
      <c r="H8" s="82">
        <v>16.40625</v>
      </c>
      <c r="I8" s="82">
        <v>16.67723525681674</v>
      </c>
      <c r="J8" s="340">
        <v>13.104325699745548</v>
      </c>
      <c r="K8" s="227">
        <v>21.891418563922944</v>
      </c>
    </row>
    <row r="9" spans="2:11" s="77" customFormat="1" ht="14.25">
      <c r="B9" s="77" t="s">
        <v>41</v>
      </c>
      <c r="D9" s="82">
        <v>3.2996186370419496</v>
      </c>
      <c r="E9" s="340">
        <v>2.60487657125549</v>
      </c>
      <c r="F9" s="82"/>
      <c r="G9" s="82">
        <v>-3.6702767749699152</v>
      </c>
      <c r="H9" s="82">
        <v>11.830357142857142</v>
      </c>
      <c r="I9" s="82">
        <v>-0.8877615726062142</v>
      </c>
      <c r="J9" s="340">
        <v>2.3536895674300253</v>
      </c>
      <c r="K9" s="227">
        <v>1.0507880910683012</v>
      </c>
    </row>
    <row r="10" spans="1:11" s="77" customFormat="1" ht="14.25">
      <c r="A10" s="59" t="s">
        <v>88</v>
      </c>
      <c r="D10" s="218"/>
      <c r="E10" s="341"/>
      <c r="F10" s="218"/>
      <c r="G10" s="218"/>
      <c r="H10" s="218"/>
      <c r="I10" s="218"/>
      <c r="J10" s="341"/>
      <c r="K10" s="219"/>
    </row>
    <row r="11" spans="2:11" s="77" customFormat="1" ht="14.25">
      <c r="B11" s="77" t="s">
        <v>55</v>
      </c>
      <c r="D11" s="82">
        <v>60.88542530260321</v>
      </c>
      <c r="E11" s="340">
        <v>60.442223231864304</v>
      </c>
      <c r="F11" s="82"/>
      <c r="G11" s="82">
        <v>57.701564380264735</v>
      </c>
      <c r="H11" s="82">
        <v>63.83928571428571</v>
      </c>
      <c r="I11" s="82">
        <v>59.22637920101459</v>
      </c>
      <c r="J11" s="340">
        <v>60.68702290076335</v>
      </c>
      <c r="K11" s="227">
        <v>59.89492119089317</v>
      </c>
    </row>
    <row r="12" spans="2:11" s="77" customFormat="1" ht="14.25">
      <c r="B12" s="77" t="s">
        <v>56</v>
      </c>
      <c r="D12" s="82">
        <v>23.395788426463273</v>
      </c>
      <c r="E12" s="340">
        <v>20.687566257761624</v>
      </c>
      <c r="F12" s="82"/>
      <c r="G12" s="82">
        <v>21.119133574007222</v>
      </c>
      <c r="H12" s="82">
        <v>19.084821428571427</v>
      </c>
      <c r="I12" s="82">
        <v>20.989220038046923</v>
      </c>
      <c r="J12" s="340">
        <v>21.755725190839694</v>
      </c>
      <c r="K12" s="227">
        <v>21.424401634559253</v>
      </c>
    </row>
    <row r="13" spans="2:11" s="77" customFormat="1" ht="14.25">
      <c r="B13" s="77" t="s">
        <v>80</v>
      </c>
      <c r="D13" s="82">
        <v>6.284198308738185</v>
      </c>
      <c r="E13" s="340">
        <v>6.194154172345903</v>
      </c>
      <c r="F13" s="82"/>
      <c r="G13" s="82">
        <v>7.039711191335741</v>
      </c>
      <c r="H13" s="82">
        <v>5.747767857142857</v>
      </c>
      <c r="I13" s="82">
        <v>6.404565630944832</v>
      </c>
      <c r="J13" s="340">
        <v>5.597964376590331</v>
      </c>
      <c r="K13" s="227">
        <v>6.246351430239346</v>
      </c>
    </row>
    <row r="14" spans="2:11" s="77" customFormat="1" ht="14.25">
      <c r="B14" s="77" t="s">
        <v>101</v>
      </c>
      <c r="D14" s="82">
        <v>5.952578345216382</v>
      </c>
      <c r="E14" s="340">
        <v>7.587460245343027</v>
      </c>
      <c r="F14" s="82"/>
      <c r="G14" s="82">
        <v>9.326113116726836</v>
      </c>
      <c r="H14" s="82">
        <v>6.752232142857142</v>
      </c>
      <c r="I14" s="82">
        <v>7.609384908053266</v>
      </c>
      <c r="J14" s="340">
        <v>6.679389312977099</v>
      </c>
      <c r="K14" s="227">
        <v>7.647402218330414</v>
      </c>
    </row>
    <row r="15" spans="2:11" s="77" customFormat="1" ht="14.25">
      <c r="B15" s="77" t="s">
        <v>82</v>
      </c>
      <c r="D15" s="82">
        <v>3.482009616978942</v>
      </c>
      <c r="E15" s="340">
        <v>5.088596092685143</v>
      </c>
      <c r="F15" s="82"/>
      <c r="G15" s="82">
        <v>4.813477737665464</v>
      </c>
      <c r="H15" s="82">
        <v>4.575892857142857</v>
      </c>
      <c r="I15" s="82">
        <v>5.7704502219403935</v>
      </c>
      <c r="J15" s="340">
        <v>5.2798982188295165</v>
      </c>
      <c r="K15" s="227">
        <v>4.786923525977817</v>
      </c>
    </row>
    <row r="16" spans="4:11" s="77" customFormat="1" ht="14.25">
      <c r="D16" s="117"/>
      <c r="E16" s="193"/>
      <c r="F16" s="117"/>
      <c r="G16" s="117"/>
      <c r="H16" s="117"/>
      <c r="I16" s="117"/>
      <c r="J16" s="193"/>
      <c r="K16" s="217"/>
    </row>
    <row r="17" spans="1:11" s="77" customFormat="1" ht="15">
      <c r="A17" s="76" t="s">
        <v>143</v>
      </c>
      <c r="D17" s="117"/>
      <c r="E17" s="193"/>
      <c r="F17" s="117"/>
      <c r="G17" s="117"/>
      <c r="H17" s="117"/>
      <c r="I17" s="117"/>
      <c r="J17" s="193"/>
      <c r="K17" s="217"/>
    </row>
    <row r="18" spans="1:11" s="77" customFormat="1" ht="14.25">
      <c r="A18" s="50" t="s">
        <v>89</v>
      </c>
      <c r="D18" s="218"/>
      <c r="E18" s="341"/>
      <c r="F18" s="218"/>
      <c r="G18" s="218"/>
      <c r="H18" s="218"/>
      <c r="I18" s="218"/>
      <c r="J18" s="341"/>
      <c r="K18" s="219"/>
    </row>
    <row r="19" spans="2:11" s="77" customFormat="1" ht="14.25">
      <c r="B19" s="77" t="s">
        <v>387</v>
      </c>
      <c r="D19" s="228">
        <v>32.68482490272373</v>
      </c>
      <c r="E19" s="340">
        <v>27.761627906976745</v>
      </c>
      <c r="F19" s="82"/>
      <c r="G19" s="228">
        <v>31.140350877192986</v>
      </c>
      <c r="H19" s="228">
        <v>24.094202898550723</v>
      </c>
      <c r="I19" s="228">
        <v>31.08348134991119</v>
      </c>
      <c r="J19" s="340">
        <v>25.15212981744422</v>
      </c>
      <c r="K19" s="227">
        <v>24.62406015037594</v>
      </c>
    </row>
    <row r="20" spans="2:11" s="77" customFormat="1" ht="14.25">
      <c r="B20" s="77" t="s">
        <v>141</v>
      </c>
      <c r="D20" s="228">
        <v>48.10311284046693</v>
      </c>
      <c r="E20" s="340">
        <v>47.189922480620154</v>
      </c>
      <c r="F20" s="82"/>
      <c r="G20" s="228">
        <v>57.23684210526315</v>
      </c>
      <c r="H20" s="228">
        <v>48.007246376811594</v>
      </c>
      <c r="I20" s="228">
        <v>53.46358792184724</v>
      </c>
      <c r="J20" s="340">
        <v>29.61460446247465</v>
      </c>
      <c r="K20" s="227">
        <v>39.097744360902254</v>
      </c>
    </row>
    <row r="21" spans="2:11" s="77" customFormat="1" ht="14.25">
      <c r="B21" s="77" t="s">
        <v>386</v>
      </c>
      <c r="D21" s="228">
        <v>10.408560311284047</v>
      </c>
      <c r="E21" s="340">
        <v>35.077519379844965</v>
      </c>
      <c r="F21" s="82"/>
      <c r="G21" s="228">
        <v>60.30701754385965</v>
      </c>
      <c r="H21" s="228">
        <v>28.26086956521739</v>
      </c>
      <c r="I21" s="228">
        <v>25.044404973357015</v>
      </c>
      <c r="J21" s="340">
        <v>30.425963488843816</v>
      </c>
      <c r="K21" s="227">
        <v>44.92481203007519</v>
      </c>
    </row>
    <row r="22" spans="2:11" s="77" customFormat="1" ht="14.25">
      <c r="B22" s="77" t="s">
        <v>41</v>
      </c>
      <c r="D22" s="228">
        <v>8.803501945525293</v>
      </c>
      <c r="E22" s="340">
        <v>-10.029069767441861</v>
      </c>
      <c r="F22" s="228"/>
      <c r="G22" s="228">
        <v>-48.68421052631579</v>
      </c>
      <c r="H22" s="228">
        <v>-0.36231884057971014</v>
      </c>
      <c r="I22" s="228">
        <v>-9.591474245115453</v>
      </c>
      <c r="J22" s="340">
        <v>14.807302231237324</v>
      </c>
      <c r="K22" s="227">
        <v>-8.646616541353383</v>
      </c>
    </row>
    <row r="23" spans="1:11" s="77" customFormat="1" ht="14.25">
      <c r="A23" s="59" t="s">
        <v>88</v>
      </c>
      <c r="D23" s="218"/>
      <c r="E23" s="341"/>
      <c r="F23" s="218"/>
      <c r="G23" s="218"/>
      <c r="H23" s="218"/>
      <c r="I23" s="218"/>
      <c r="J23" s="341"/>
      <c r="K23" s="219"/>
    </row>
    <row r="24" spans="2:11" s="77" customFormat="1" ht="14.25">
      <c r="B24" s="77" t="s">
        <v>55</v>
      </c>
      <c r="D24" s="82">
        <v>65.36964980544747</v>
      </c>
      <c r="E24" s="340">
        <v>57.46124031007752</v>
      </c>
      <c r="F24" s="82"/>
      <c r="G24" s="82">
        <v>56.79824561403509</v>
      </c>
      <c r="H24" s="82">
        <v>58.69565217391305</v>
      </c>
      <c r="I24" s="82">
        <v>47.60213143872114</v>
      </c>
      <c r="J24" s="340">
        <v>67.95131845841786</v>
      </c>
      <c r="K24" s="227">
        <v>46.804511278195484</v>
      </c>
    </row>
    <row r="25" spans="2:11" s="77" customFormat="1" ht="14.25">
      <c r="B25" s="77" t="s">
        <v>56</v>
      </c>
      <c r="D25" s="82">
        <v>18.96887159533074</v>
      </c>
      <c r="E25" s="340">
        <v>22.48062015503876</v>
      </c>
      <c r="F25" s="82"/>
      <c r="G25" s="82">
        <v>20.614035087719298</v>
      </c>
      <c r="H25" s="82">
        <v>17.934782608695652</v>
      </c>
      <c r="I25" s="82">
        <v>25.399644760213143</v>
      </c>
      <c r="J25" s="340">
        <v>25.963488843813387</v>
      </c>
      <c r="K25" s="227">
        <v>33.83458646616541</v>
      </c>
    </row>
    <row r="26" spans="2:11" s="77" customFormat="1" ht="14.25">
      <c r="B26" s="77" t="s">
        <v>80</v>
      </c>
      <c r="D26" s="82">
        <v>5.058365758754864</v>
      </c>
      <c r="E26" s="340">
        <v>3.2945736434108532</v>
      </c>
      <c r="F26" s="82"/>
      <c r="G26" s="82">
        <v>8.552631578947368</v>
      </c>
      <c r="H26" s="82">
        <v>3.804347826086957</v>
      </c>
      <c r="I26" s="82">
        <v>3.7300177619893424</v>
      </c>
      <c r="J26" s="340">
        <v>-2.636916835699797</v>
      </c>
      <c r="K26" s="227">
        <v>5.639097744360902</v>
      </c>
    </row>
    <row r="27" spans="2:11" s="77" customFormat="1" ht="14.25">
      <c r="B27" s="77" t="s">
        <v>101</v>
      </c>
      <c r="D27" s="82">
        <v>7.392996108949417</v>
      </c>
      <c r="E27" s="340">
        <v>10.949612403100776</v>
      </c>
      <c r="F27" s="82"/>
      <c r="G27" s="82">
        <v>13.815789473684212</v>
      </c>
      <c r="H27" s="82">
        <v>10.507246376811594</v>
      </c>
      <c r="I27" s="82">
        <v>12.433392539964476</v>
      </c>
      <c r="J27" s="340">
        <v>7.099391480730223</v>
      </c>
      <c r="K27" s="227">
        <v>11.654135338345863</v>
      </c>
    </row>
    <row r="28" spans="2:11" s="77" customFormat="1" ht="14.25">
      <c r="B28" s="77" t="s">
        <v>82</v>
      </c>
      <c r="D28" s="82">
        <v>3.2101167315175094</v>
      </c>
      <c r="E28" s="340">
        <v>5.813953488372093</v>
      </c>
      <c r="F28" s="82"/>
      <c r="G28" s="82">
        <v>0.21929824561403508</v>
      </c>
      <c r="H28" s="82">
        <v>9.057971014492754</v>
      </c>
      <c r="I28" s="82">
        <v>10.8348134991119</v>
      </c>
      <c r="J28" s="340">
        <v>1.6227180527383367</v>
      </c>
      <c r="K28" s="227">
        <v>2.0676691729323307</v>
      </c>
    </row>
    <row r="29" spans="4:11" s="77" customFormat="1" ht="14.25">
      <c r="D29" s="117"/>
      <c r="E29" s="193"/>
      <c r="F29" s="117"/>
      <c r="G29" s="117"/>
      <c r="H29" s="117"/>
      <c r="I29" s="117"/>
      <c r="J29" s="340"/>
      <c r="K29" s="227"/>
    </row>
    <row r="30" spans="1:11" s="77" customFormat="1" ht="15">
      <c r="A30" s="76" t="s">
        <v>144</v>
      </c>
      <c r="D30" s="117"/>
      <c r="E30" s="193"/>
      <c r="F30" s="117"/>
      <c r="G30" s="117"/>
      <c r="H30" s="117"/>
      <c r="I30" s="117"/>
      <c r="J30" s="193"/>
      <c r="K30" s="217"/>
    </row>
    <row r="31" spans="1:11" s="77" customFormat="1" ht="14.25">
      <c r="A31" s="50" t="s">
        <v>89</v>
      </c>
      <c r="D31" s="218"/>
      <c r="E31" s="341"/>
      <c r="F31" s="218"/>
      <c r="G31" s="218"/>
      <c r="H31" s="218"/>
      <c r="I31" s="218"/>
      <c r="J31" s="341"/>
      <c r="K31" s="219"/>
    </row>
    <row r="32" spans="2:11" s="77" customFormat="1" ht="14.25">
      <c r="B32" s="77" t="s">
        <v>387</v>
      </c>
      <c r="D32" s="228">
        <v>15.887347260227186</v>
      </c>
      <c r="E32" s="340">
        <v>17.83802814115674</v>
      </c>
      <c r="F32" s="82"/>
      <c r="G32" s="228">
        <v>15.012808287055215</v>
      </c>
      <c r="H32" s="228">
        <v>15.460910151691948</v>
      </c>
      <c r="I32" s="228">
        <v>16.442450241302083</v>
      </c>
      <c r="J32" s="340">
        <v>17.83802814115674</v>
      </c>
      <c r="K32" s="227">
        <v>18.265447903331562</v>
      </c>
    </row>
    <row r="33" spans="2:11" s="77" customFormat="1" ht="14.25">
      <c r="B33" s="77" t="s">
        <v>141</v>
      </c>
      <c r="D33" s="228">
        <v>40.19311209421749</v>
      </c>
      <c r="E33" s="340">
        <v>39.81415918701567</v>
      </c>
      <c r="F33" s="82"/>
      <c r="G33" s="228">
        <v>38.81901983882126</v>
      </c>
      <c r="H33" s="228">
        <v>39.362115908206924</v>
      </c>
      <c r="I33" s="228">
        <v>39.60902753682617</v>
      </c>
      <c r="J33" s="340">
        <v>39.81415918701567</v>
      </c>
      <c r="K33" s="227">
        <v>39.325412932837914</v>
      </c>
    </row>
    <row r="34" spans="2:11" s="77" customFormat="1" ht="14.25">
      <c r="B34" s="77" t="s">
        <v>386</v>
      </c>
      <c r="D34" s="228">
        <v>40.822353749532894</v>
      </c>
      <c r="E34" s="340">
        <v>38.750064280826116</v>
      </c>
      <c r="F34" s="82"/>
      <c r="G34" s="228">
        <v>42.28716740524672</v>
      </c>
      <c r="H34" s="228">
        <v>41.370283936211585</v>
      </c>
      <c r="I34" s="228">
        <v>39.68433586726808</v>
      </c>
      <c r="J34" s="340">
        <v>38.750064280826116</v>
      </c>
      <c r="K34" s="227">
        <v>38.41836575389515</v>
      </c>
    </row>
    <row r="35" spans="2:11" s="77" customFormat="1" ht="14.25">
      <c r="B35" s="77" t="s">
        <v>41</v>
      </c>
      <c r="D35" s="228">
        <v>3.0971868960224374</v>
      </c>
      <c r="E35" s="340">
        <v>3.5977483910014754</v>
      </c>
      <c r="F35" s="229"/>
      <c r="G35" s="228">
        <v>3.8810044688767977</v>
      </c>
      <c r="H35" s="228">
        <v>3.8066900038895373</v>
      </c>
      <c r="I35" s="228">
        <v>4.264186354603665</v>
      </c>
      <c r="J35" s="340">
        <v>3.5977483910014754</v>
      </c>
      <c r="K35" s="227">
        <v>3.9907734099353673</v>
      </c>
    </row>
    <row r="36" spans="1:11" s="77" customFormat="1" ht="14.25">
      <c r="A36" s="59" t="s">
        <v>88</v>
      </c>
      <c r="D36" s="218"/>
      <c r="E36" s="341"/>
      <c r="F36" s="218"/>
      <c r="G36" s="218"/>
      <c r="H36" s="218"/>
      <c r="I36" s="218"/>
      <c r="J36" s="341"/>
      <c r="K36" s="219"/>
    </row>
    <row r="37" spans="2:11" s="77" customFormat="1" ht="14.25">
      <c r="B37" s="77" t="s">
        <v>55</v>
      </c>
      <c r="D37" s="82">
        <v>67.81652721916842</v>
      </c>
      <c r="E37" s="340">
        <v>65.52767635691879</v>
      </c>
      <c r="F37" s="82"/>
      <c r="G37" s="228">
        <v>67.67936276434622</v>
      </c>
      <c r="H37" s="228">
        <v>65.95462483615388</v>
      </c>
      <c r="I37" s="228">
        <v>65.34935711666529</v>
      </c>
      <c r="J37" s="340">
        <v>65.52767635691879</v>
      </c>
      <c r="K37" s="227">
        <v>63.76650950760296</v>
      </c>
    </row>
    <row r="38" spans="2:11" s="77" customFormat="1" ht="14.25">
      <c r="B38" s="77" t="s">
        <v>56</v>
      </c>
      <c r="D38" s="82">
        <v>17.58632922896628</v>
      </c>
      <c r="E38" s="340">
        <v>18.850302812137805</v>
      </c>
      <c r="F38" s="82"/>
      <c r="G38" s="228">
        <v>17.267066808773208</v>
      </c>
      <c r="H38" s="228">
        <v>18.185071236595736</v>
      </c>
      <c r="I38" s="228">
        <v>18.66628815209977</v>
      </c>
      <c r="J38" s="340">
        <v>18.850302812137805</v>
      </c>
      <c r="K38" s="227">
        <v>19.404721016642206</v>
      </c>
    </row>
    <row r="39" spans="2:11" s="77" customFormat="1" ht="14.25">
      <c r="B39" s="77" t="s">
        <v>80</v>
      </c>
      <c r="D39" s="82">
        <v>6.602197942368787</v>
      </c>
      <c r="E39" s="340">
        <v>5.681238305834325</v>
      </c>
      <c r="F39" s="82"/>
      <c r="G39" s="228">
        <v>5.399300686225014</v>
      </c>
      <c r="H39" s="228">
        <v>5.358983434525731</v>
      </c>
      <c r="I39" s="228">
        <v>5.923358685923595</v>
      </c>
      <c r="J39" s="340">
        <v>5.681238305834325</v>
      </c>
      <c r="K39" s="227">
        <v>6.137009398320167</v>
      </c>
    </row>
    <row r="40" spans="2:11" s="77" customFormat="1" ht="14.25">
      <c r="B40" s="77" t="s">
        <v>101</v>
      </c>
      <c r="D40" s="82">
        <v>3.941866536985144</v>
      </c>
      <c r="E40" s="340">
        <v>5.040803490547752</v>
      </c>
      <c r="F40" s="82"/>
      <c r="G40" s="228">
        <v>4.823395224472242</v>
      </c>
      <c r="H40" s="228">
        <v>5.150894006635524</v>
      </c>
      <c r="I40" s="228">
        <v>4.997969427063003</v>
      </c>
      <c r="J40" s="340">
        <v>5.040803490547752</v>
      </c>
      <c r="K40" s="227">
        <v>5.586302182533488</v>
      </c>
    </row>
    <row r="41" spans="2:11" s="77" customFormat="1" ht="14.25">
      <c r="B41" s="77" t="s">
        <v>82</v>
      </c>
      <c r="D41" s="82">
        <v>4.053079072511371</v>
      </c>
      <c r="E41" s="340">
        <v>4.899979034561327</v>
      </c>
      <c r="F41" s="82"/>
      <c r="G41" s="228">
        <v>4.830874516183317</v>
      </c>
      <c r="H41" s="228">
        <v>5.350426486089124</v>
      </c>
      <c r="I41" s="228">
        <v>5.063026618248346</v>
      </c>
      <c r="J41" s="340">
        <v>4.899979034561327</v>
      </c>
      <c r="K41" s="227">
        <v>5.105457894901177</v>
      </c>
    </row>
    <row r="42" spans="4:11" s="77" customFormat="1" ht="14.25">
      <c r="D42" s="117"/>
      <c r="E42" s="193"/>
      <c r="F42" s="117"/>
      <c r="G42" s="117"/>
      <c r="H42" s="117"/>
      <c r="I42" s="117"/>
      <c r="J42" s="193"/>
      <c r="K42" s="217"/>
    </row>
    <row r="43" spans="4:11" s="77" customFormat="1" ht="14.25">
      <c r="D43" s="117"/>
      <c r="E43" s="193"/>
      <c r="F43" s="117"/>
      <c r="G43" s="117"/>
      <c r="H43" s="117"/>
      <c r="I43" s="117"/>
      <c r="J43" s="193"/>
      <c r="K43" s="217"/>
    </row>
    <row r="44" spans="4:11" s="77" customFormat="1" ht="14.25">
      <c r="D44" s="117"/>
      <c r="E44" s="193"/>
      <c r="F44" s="117"/>
      <c r="G44" s="117"/>
      <c r="H44" s="117"/>
      <c r="I44" s="117"/>
      <c r="J44" s="193"/>
      <c r="K44" s="217"/>
    </row>
    <row r="45" spans="4:11" s="77" customFormat="1" ht="14.25">
      <c r="D45" s="117"/>
      <c r="E45" s="193"/>
      <c r="F45" s="117"/>
      <c r="G45" s="117"/>
      <c r="H45" s="117"/>
      <c r="I45" s="117"/>
      <c r="J45" s="193"/>
      <c r="K45" s="217"/>
    </row>
    <row r="46" spans="4:11" s="77" customFormat="1" ht="14.25">
      <c r="D46" s="117"/>
      <c r="E46" s="193"/>
      <c r="F46" s="117"/>
      <c r="G46" s="117"/>
      <c r="H46" s="117"/>
      <c r="I46" s="117"/>
      <c r="J46" s="193"/>
      <c r="K46" s="217"/>
    </row>
    <row r="47" spans="4:11" s="77" customFormat="1" ht="14.25">
      <c r="D47" s="117"/>
      <c r="E47" s="193"/>
      <c r="F47" s="117"/>
      <c r="G47" s="117"/>
      <c r="H47" s="117"/>
      <c r="I47" s="117"/>
      <c r="J47" s="193"/>
      <c r="K47" s="217"/>
    </row>
    <row r="48" spans="4:11" s="77" customFormat="1" ht="14.25">
      <c r="D48" s="117"/>
      <c r="E48" s="193"/>
      <c r="F48" s="117"/>
      <c r="G48" s="117"/>
      <c r="H48" s="117"/>
      <c r="I48" s="117"/>
      <c r="J48" s="193"/>
      <c r="K48" s="217"/>
    </row>
    <row r="49" spans="4:11" s="77" customFormat="1" ht="14.25">
      <c r="D49" s="117"/>
      <c r="E49" s="193"/>
      <c r="F49" s="117"/>
      <c r="G49" s="117"/>
      <c r="H49" s="117"/>
      <c r="I49" s="117"/>
      <c r="J49" s="193"/>
      <c r="K49" s="217"/>
    </row>
    <row r="50" spans="4:11" s="77" customFormat="1" ht="14.25">
      <c r="D50" s="117"/>
      <c r="E50" s="193"/>
      <c r="F50" s="117"/>
      <c r="G50" s="117"/>
      <c r="H50" s="117"/>
      <c r="I50" s="117"/>
      <c r="J50" s="193"/>
      <c r="K50" s="217"/>
    </row>
    <row r="51" spans="4:11" s="77" customFormat="1" ht="14.25">
      <c r="D51" s="117"/>
      <c r="E51" s="193"/>
      <c r="F51" s="117"/>
      <c r="G51" s="117"/>
      <c r="H51" s="117"/>
      <c r="I51" s="117"/>
      <c r="J51" s="193"/>
      <c r="K51" s="217"/>
    </row>
    <row r="52" spans="4:11" s="77" customFormat="1" ht="14.25">
      <c r="D52" s="117"/>
      <c r="E52" s="193"/>
      <c r="F52" s="117"/>
      <c r="G52" s="117"/>
      <c r="H52" s="117"/>
      <c r="I52" s="117"/>
      <c r="J52" s="193"/>
      <c r="K52" s="217"/>
    </row>
    <row r="53" spans="4:11" s="77" customFormat="1" ht="14.25">
      <c r="D53" s="117"/>
      <c r="E53" s="193"/>
      <c r="F53" s="117"/>
      <c r="G53" s="117"/>
      <c r="H53" s="117"/>
      <c r="I53" s="117"/>
      <c r="J53" s="193"/>
      <c r="K53" s="217"/>
    </row>
    <row r="54" spans="4:11" s="77" customFormat="1" ht="14.25">
      <c r="D54" s="117"/>
      <c r="E54" s="193"/>
      <c r="F54" s="117"/>
      <c r="G54" s="117"/>
      <c r="H54" s="117"/>
      <c r="I54" s="117"/>
      <c r="J54" s="193"/>
      <c r="K54" s="217"/>
    </row>
    <row r="55" spans="4:11" s="77" customFormat="1" ht="14.25">
      <c r="D55" s="117"/>
      <c r="E55" s="193"/>
      <c r="F55" s="117"/>
      <c r="G55" s="117"/>
      <c r="H55" s="117"/>
      <c r="I55" s="117"/>
      <c r="J55" s="193"/>
      <c r="K55" s="217"/>
    </row>
    <row r="56" spans="4:11" s="77" customFormat="1" ht="14.25">
      <c r="D56" s="117"/>
      <c r="E56" s="193"/>
      <c r="F56" s="117"/>
      <c r="G56" s="117"/>
      <c r="H56" s="117"/>
      <c r="I56" s="117"/>
      <c r="J56" s="193"/>
      <c r="K56" s="217"/>
    </row>
    <row r="57" spans="4:11" s="77" customFormat="1" ht="14.25">
      <c r="D57" s="117"/>
      <c r="E57" s="193"/>
      <c r="F57" s="117"/>
      <c r="G57" s="117"/>
      <c r="H57" s="117"/>
      <c r="I57" s="117"/>
      <c r="J57" s="193"/>
      <c r="K57" s="217"/>
    </row>
    <row r="58" spans="4:11" s="77" customFormat="1" ht="14.25">
      <c r="D58" s="117"/>
      <c r="E58" s="193"/>
      <c r="F58" s="117"/>
      <c r="G58" s="117"/>
      <c r="H58" s="117"/>
      <c r="I58" s="117"/>
      <c r="J58" s="193"/>
      <c r="K58" s="217"/>
    </row>
    <row r="59" spans="4:11" s="77" customFormat="1" ht="14.25">
      <c r="D59" s="117"/>
      <c r="E59" s="193"/>
      <c r="F59" s="117"/>
      <c r="G59" s="117"/>
      <c r="H59" s="117"/>
      <c r="I59" s="117"/>
      <c r="J59" s="193"/>
      <c r="K59" s="217"/>
    </row>
    <row r="60" spans="4:11" s="77" customFormat="1" ht="14.25">
      <c r="D60" s="117"/>
      <c r="E60" s="193"/>
      <c r="F60" s="117"/>
      <c r="G60" s="117"/>
      <c r="H60" s="117"/>
      <c r="I60" s="117"/>
      <c r="J60" s="193"/>
      <c r="K60" s="217"/>
    </row>
  </sheetData>
  <mergeCells count="1">
    <mergeCell ref="A2:C2"/>
  </mergeCells>
  <hyperlinks>
    <hyperlink ref="A2" location="Index!A1" display="Back to Index"/>
  </hyperlinks>
  <printOptions/>
  <pageMargins left="0.75" right="0.75" top="0.77" bottom="0.77" header="0.5" footer="0.5"/>
  <pageSetup fitToHeight="1" fitToWidth="1" horizontalDpi="600" verticalDpi="600" orientation="landscape" scale="8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N21"/>
  <sheetViews>
    <sheetView zoomScale="80" zoomScaleNormal="80" workbookViewId="0" topLeftCell="A1">
      <pane xSplit="3" ySplit="2" topLeftCell="D3" activePane="bottomRight" state="frozen"/>
      <selection pane="topLeft" activeCell="P25" sqref="P25"/>
      <selection pane="topRight" activeCell="P25" sqref="P25"/>
      <selection pane="bottomLeft" activeCell="P25" sqref="P25"/>
      <selection pane="bottomRight" activeCell="C28" sqref="C28"/>
    </sheetView>
  </sheetViews>
  <sheetFormatPr defaultColWidth="9.140625" defaultRowHeight="12.75"/>
  <cols>
    <col min="1" max="1" width="4.00390625" style="21" customWidth="1"/>
    <col min="2" max="2" width="4.28125" style="21" customWidth="1"/>
    <col min="3" max="3" width="32.28125" style="5" customWidth="1"/>
    <col min="4" max="4" width="9.8515625" style="211" bestFit="1" customWidth="1"/>
    <col min="5" max="5" width="10.00390625" style="203" bestFit="1" customWidth="1"/>
    <col min="6" max="6" width="2.7109375" style="203" customWidth="1"/>
    <col min="7" max="7" width="9.8515625" style="203" bestFit="1" customWidth="1"/>
    <col min="8" max="8" width="10.00390625" style="203" bestFit="1" customWidth="1"/>
    <col min="9" max="9" width="10.00390625" style="203" customWidth="1"/>
    <col min="10" max="10" width="10.00390625" style="203" bestFit="1" customWidth="1"/>
    <col min="11" max="11" width="10.00390625" style="204" bestFit="1" customWidth="1"/>
    <col min="12" max="13" width="6.57421875" style="203" bestFit="1" customWidth="1"/>
    <col min="14" max="14" width="5.421875" style="203" customWidth="1"/>
    <col min="15" max="16384" width="9.140625" style="21" customWidth="1"/>
  </cols>
  <sheetData>
    <row r="1" spans="1:14" s="43" customFormat="1" ht="20.25">
      <c r="A1" s="42" t="s">
        <v>392</v>
      </c>
      <c r="D1" s="206"/>
      <c r="E1" s="207"/>
      <c r="F1" s="207"/>
      <c r="G1" s="207"/>
      <c r="H1" s="207"/>
      <c r="I1" s="207"/>
      <c r="J1" s="207"/>
      <c r="K1" s="207"/>
      <c r="L1" s="207"/>
      <c r="M1" s="207"/>
      <c r="N1" s="207"/>
    </row>
    <row r="2" spans="1:14" s="45" customFormat="1" ht="45">
      <c r="A2" s="371" t="s">
        <v>87</v>
      </c>
      <c r="B2" s="371"/>
      <c r="C2" s="371"/>
      <c r="D2" s="84" t="s">
        <v>67</v>
      </c>
      <c r="E2" s="84" t="s">
        <v>242</v>
      </c>
      <c r="F2" s="84"/>
      <c r="G2" s="84" t="s">
        <v>2</v>
      </c>
      <c r="H2" s="84" t="s">
        <v>3</v>
      </c>
      <c r="I2" s="84" t="s">
        <v>4</v>
      </c>
      <c r="J2" s="84" t="s">
        <v>241</v>
      </c>
      <c r="K2" s="84" t="s">
        <v>374</v>
      </c>
      <c r="L2" s="84" t="s">
        <v>375</v>
      </c>
      <c r="M2" s="84" t="s">
        <v>376</v>
      </c>
      <c r="N2" s="84"/>
    </row>
    <row r="3" spans="1:14" s="25" customFormat="1" ht="14.25" customHeight="1">
      <c r="A3" s="48" t="s">
        <v>111</v>
      </c>
      <c r="B3" s="32"/>
      <c r="D3" s="9"/>
      <c r="E3" s="18"/>
      <c r="F3" s="18"/>
      <c r="G3" s="18"/>
      <c r="H3" s="18"/>
      <c r="I3" s="18"/>
      <c r="J3" s="18"/>
      <c r="K3" s="209"/>
      <c r="L3" s="18"/>
      <c r="M3" s="18"/>
      <c r="N3" s="18"/>
    </row>
    <row r="4" spans="2:13" ht="12.75" customHeight="1">
      <c r="B4" s="114" t="s">
        <v>5</v>
      </c>
      <c r="C4" s="21"/>
      <c r="D4" s="203">
        <v>1635</v>
      </c>
      <c r="E4" s="203">
        <v>1399</v>
      </c>
      <c r="F4" s="357"/>
      <c r="G4" s="203">
        <v>333</v>
      </c>
      <c r="H4" s="203">
        <v>337</v>
      </c>
      <c r="I4" s="203">
        <v>360</v>
      </c>
      <c r="J4" s="203">
        <v>369</v>
      </c>
      <c r="K4" s="204">
        <v>359</v>
      </c>
      <c r="L4" s="203">
        <v>-2.7100271002710064</v>
      </c>
      <c r="M4" s="203">
        <v>7.8078078078078095</v>
      </c>
    </row>
    <row r="5" spans="2:13" ht="14.25">
      <c r="B5" s="114" t="s">
        <v>27</v>
      </c>
      <c r="C5" s="21"/>
      <c r="D5" s="203">
        <v>665</v>
      </c>
      <c r="E5" s="203">
        <v>610</v>
      </c>
      <c r="F5" s="357"/>
      <c r="G5" s="203">
        <v>142</v>
      </c>
      <c r="H5" s="203">
        <v>151</v>
      </c>
      <c r="I5" s="203">
        <v>161</v>
      </c>
      <c r="J5" s="203">
        <v>156</v>
      </c>
      <c r="K5" s="204">
        <v>157</v>
      </c>
      <c r="L5" s="203">
        <v>0.6410256410256387</v>
      </c>
      <c r="M5" s="203">
        <v>10.563380281690149</v>
      </c>
    </row>
    <row r="6" spans="2:13" ht="14.25">
      <c r="B6" s="115" t="s">
        <v>6</v>
      </c>
      <c r="C6" s="21"/>
      <c r="D6" s="203">
        <v>2300</v>
      </c>
      <c r="E6" s="203">
        <v>2009</v>
      </c>
      <c r="F6" s="357"/>
      <c r="G6" s="203">
        <v>475</v>
      </c>
      <c r="H6" s="203">
        <v>488</v>
      </c>
      <c r="I6" s="203">
        <v>521</v>
      </c>
      <c r="J6" s="203">
        <v>525</v>
      </c>
      <c r="K6" s="204">
        <v>516</v>
      </c>
      <c r="L6" s="203">
        <v>-1.7142857142857126</v>
      </c>
      <c r="M6" s="203">
        <v>8.631578947368412</v>
      </c>
    </row>
    <row r="7" spans="2:13" ht="14.25">
      <c r="B7" s="115" t="s">
        <v>0</v>
      </c>
      <c r="C7" s="21"/>
      <c r="D7" s="203">
        <v>1295</v>
      </c>
      <c r="E7" s="203">
        <v>1245</v>
      </c>
      <c r="F7" s="357"/>
      <c r="G7" s="203">
        <v>272</v>
      </c>
      <c r="H7" s="203">
        <v>291</v>
      </c>
      <c r="I7" s="203">
        <v>295</v>
      </c>
      <c r="J7" s="203">
        <v>387</v>
      </c>
      <c r="K7" s="204">
        <v>350</v>
      </c>
      <c r="L7" s="203">
        <v>-9.560723514211888</v>
      </c>
      <c r="M7" s="203">
        <v>28.676470588235304</v>
      </c>
    </row>
    <row r="8" spans="2:13" ht="14.25">
      <c r="B8" s="115" t="s">
        <v>8</v>
      </c>
      <c r="C8" s="21"/>
      <c r="D8" s="203">
        <v>195</v>
      </c>
      <c r="E8" s="203">
        <v>82</v>
      </c>
      <c r="F8" s="357"/>
      <c r="G8" s="203">
        <v>35</v>
      </c>
      <c r="H8" s="203">
        <v>37</v>
      </c>
      <c r="I8" s="203">
        <v>18</v>
      </c>
      <c r="J8" s="203">
        <v>-9</v>
      </c>
      <c r="K8" s="204">
        <v>12</v>
      </c>
      <c r="L8" s="203" t="s">
        <v>393</v>
      </c>
      <c r="M8" s="203">
        <v>-65.71428571428571</v>
      </c>
    </row>
    <row r="9" spans="2:13" ht="14.25">
      <c r="B9" s="116" t="s">
        <v>74</v>
      </c>
      <c r="C9" s="21"/>
      <c r="D9" s="203">
        <v>0</v>
      </c>
      <c r="E9" s="203">
        <v>0</v>
      </c>
      <c r="F9" s="357"/>
      <c r="G9" s="203">
        <v>0</v>
      </c>
      <c r="H9" s="203">
        <v>0</v>
      </c>
      <c r="I9" s="203">
        <v>0</v>
      </c>
      <c r="J9" s="203">
        <v>0</v>
      </c>
      <c r="K9" s="204">
        <v>0</v>
      </c>
      <c r="L9" s="203">
        <v>0</v>
      </c>
      <c r="M9" s="203">
        <v>0</v>
      </c>
    </row>
    <row r="10" spans="2:13" ht="14.25">
      <c r="B10" s="116" t="s">
        <v>9</v>
      </c>
      <c r="C10" s="21"/>
      <c r="D10" s="203">
        <v>810</v>
      </c>
      <c r="E10" s="203">
        <v>682</v>
      </c>
      <c r="F10" s="357"/>
      <c r="G10" s="203">
        <v>168</v>
      </c>
      <c r="H10" s="203">
        <v>160</v>
      </c>
      <c r="I10" s="203">
        <v>208</v>
      </c>
      <c r="J10" s="203">
        <v>147</v>
      </c>
      <c r="K10" s="204">
        <v>154</v>
      </c>
      <c r="L10" s="203">
        <v>4.761904761904767</v>
      </c>
      <c r="M10" s="203">
        <v>-8.333333333333337</v>
      </c>
    </row>
    <row r="11" spans="2:13" ht="14.25">
      <c r="B11" s="116" t="s">
        <v>75</v>
      </c>
      <c r="C11" s="21"/>
      <c r="D11" s="203">
        <v>138</v>
      </c>
      <c r="E11" s="203">
        <v>109</v>
      </c>
      <c r="F11" s="357"/>
      <c r="G11" s="203">
        <v>26</v>
      </c>
      <c r="H11" s="203">
        <v>27</v>
      </c>
      <c r="I11" s="203">
        <v>33</v>
      </c>
      <c r="J11" s="203">
        <v>23</v>
      </c>
      <c r="K11" s="204">
        <v>23</v>
      </c>
      <c r="L11" s="203">
        <v>0</v>
      </c>
      <c r="M11" s="203">
        <v>-11.538461538461542</v>
      </c>
    </row>
    <row r="12" spans="2:13" ht="14.25">
      <c r="B12" s="116" t="s">
        <v>60</v>
      </c>
      <c r="C12" s="21"/>
      <c r="D12" s="203">
        <v>672</v>
      </c>
      <c r="E12" s="203">
        <v>573</v>
      </c>
      <c r="F12" s="357"/>
      <c r="G12" s="203">
        <v>142</v>
      </c>
      <c r="H12" s="203">
        <v>133</v>
      </c>
      <c r="I12" s="203">
        <v>175</v>
      </c>
      <c r="J12" s="203">
        <v>124</v>
      </c>
      <c r="K12" s="204">
        <v>131</v>
      </c>
      <c r="L12" s="203">
        <v>5.645161290322576</v>
      </c>
      <c r="M12" s="203">
        <v>-7.746478873239438</v>
      </c>
    </row>
    <row r="13" ht="14.25">
      <c r="K13" s="246"/>
    </row>
    <row r="14" spans="1:14" s="25" customFormat="1" ht="14.25" customHeight="1">
      <c r="A14" s="48" t="s">
        <v>119</v>
      </c>
      <c r="B14" s="32"/>
      <c r="D14" s="9"/>
      <c r="E14" s="18"/>
      <c r="F14" s="18"/>
      <c r="G14" s="18"/>
      <c r="H14" s="18"/>
      <c r="I14" s="18"/>
      <c r="J14" s="18"/>
      <c r="K14" s="247"/>
      <c r="L14" s="18"/>
      <c r="M14" s="18"/>
      <c r="N14" s="18"/>
    </row>
    <row r="15" spans="2:13" ht="14.25">
      <c r="B15" s="115" t="s">
        <v>78</v>
      </c>
      <c r="C15" s="21"/>
      <c r="D15" s="203">
        <v>38517</v>
      </c>
      <c r="E15" s="203">
        <v>44162</v>
      </c>
      <c r="G15" s="203">
        <v>40047</v>
      </c>
      <c r="H15" s="203">
        <v>40175</v>
      </c>
      <c r="I15" s="203">
        <v>41690</v>
      </c>
      <c r="J15" s="203">
        <v>44162</v>
      </c>
      <c r="K15" s="204">
        <v>46117</v>
      </c>
      <c r="L15" s="203">
        <v>4.426882840451074</v>
      </c>
      <c r="M15" s="203">
        <v>15.157190301395861</v>
      </c>
    </row>
    <row r="16" spans="2:13" ht="14.25">
      <c r="B16" s="115" t="s">
        <v>79</v>
      </c>
      <c r="C16" s="21"/>
      <c r="D16" s="203">
        <v>39539</v>
      </c>
      <c r="E16" s="203">
        <v>45094</v>
      </c>
      <c r="G16" s="203">
        <v>40145</v>
      </c>
      <c r="H16" s="203">
        <v>39750</v>
      </c>
      <c r="I16" s="203">
        <v>41702</v>
      </c>
      <c r="J16" s="203">
        <v>45094</v>
      </c>
      <c r="K16" s="204">
        <v>46799</v>
      </c>
      <c r="L16" s="203">
        <v>3.7809908191777097</v>
      </c>
      <c r="M16" s="203">
        <v>16.574915929754642</v>
      </c>
    </row>
    <row r="17" spans="2:13" ht="14.25">
      <c r="B17" s="115" t="s">
        <v>11</v>
      </c>
      <c r="C17" s="21"/>
      <c r="D17" s="203">
        <v>108531</v>
      </c>
      <c r="E17" s="203">
        <v>115194</v>
      </c>
      <c r="G17" s="203">
        <v>114916</v>
      </c>
      <c r="H17" s="203">
        <v>116129</v>
      </c>
      <c r="I17" s="203">
        <v>114490</v>
      </c>
      <c r="J17" s="203">
        <v>115194</v>
      </c>
      <c r="K17" s="204">
        <v>115590</v>
      </c>
      <c r="L17" s="203">
        <v>0.3437679045783737</v>
      </c>
      <c r="M17" s="203">
        <v>0.586515367746876</v>
      </c>
    </row>
    <row r="18" spans="2:13" ht="14.25">
      <c r="B18" s="115" t="s">
        <v>76</v>
      </c>
      <c r="C18" s="21"/>
      <c r="D18" s="203">
        <v>67</v>
      </c>
      <c r="E18" s="203">
        <v>28</v>
      </c>
      <c r="G18" s="203">
        <v>4</v>
      </c>
      <c r="H18" s="203">
        <v>4</v>
      </c>
      <c r="I18" s="203">
        <v>6</v>
      </c>
      <c r="J18" s="203">
        <v>14</v>
      </c>
      <c r="K18" s="204">
        <v>3</v>
      </c>
      <c r="L18" s="203">
        <v>-78.57142857142857</v>
      </c>
      <c r="M18" s="203">
        <v>-25</v>
      </c>
    </row>
    <row r="19" spans="2:13" ht="14.25">
      <c r="B19" s="115" t="s">
        <v>77</v>
      </c>
      <c r="C19" s="21"/>
      <c r="D19" s="203">
        <v>32</v>
      </c>
      <c r="E19" s="203">
        <v>50</v>
      </c>
      <c r="G19" s="203">
        <v>12</v>
      </c>
      <c r="H19" s="203">
        <v>12</v>
      </c>
      <c r="I19" s="203">
        <v>12</v>
      </c>
      <c r="J19" s="203">
        <v>14</v>
      </c>
      <c r="K19" s="204">
        <v>12</v>
      </c>
      <c r="L19" s="203">
        <v>-14.28571428571429</v>
      </c>
      <c r="M19" s="203">
        <v>0</v>
      </c>
    </row>
    <row r="20" spans="2:11" ht="14.25">
      <c r="B20" s="39"/>
      <c r="K20" s="246"/>
    </row>
    <row r="21" spans="2:11" ht="14.25">
      <c r="B21" s="7"/>
      <c r="K21" s="246"/>
    </row>
  </sheetData>
  <mergeCells count="1">
    <mergeCell ref="A2:C2"/>
  </mergeCells>
  <hyperlinks>
    <hyperlink ref="A2" location="Index!A1" display="Back to Index"/>
  </hyperlinks>
  <printOptions/>
  <pageMargins left="0.75" right="0.75" top="1" bottom="1" header="0.5" footer="0.5"/>
  <pageSetup fitToHeight="1" fitToWidth="1" horizontalDpi="600" verticalDpi="600" orientation="landscape" scale="9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N25"/>
  <sheetViews>
    <sheetView zoomScale="80" zoomScaleNormal="80" workbookViewId="0" topLeftCell="A1">
      <pane xSplit="3" ySplit="2" topLeftCell="D3" activePane="bottomRight" state="frozen"/>
      <selection pane="topLeft" activeCell="P25" sqref="P25"/>
      <selection pane="topRight" activeCell="P25" sqref="P25"/>
      <selection pane="bottomLeft" activeCell="P25" sqref="P25"/>
      <selection pane="bottomRight" activeCell="A1" sqref="A1"/>
    </sheetView>
  </sheetViews>
  <sheetFormatPr defaultColWidth="9.140625" defaultRowHeight="12.75"/>
  <cols>
    <col min="1" max="1" width="4.00390625" style="21" customWidth="1"/>
    <col min="2" max="2" width="4.28125" style="21" customWidth="1"/>
    <col min="3" max="3" width="33.7109375" style="5" customWidth="1"/>
    <col min="4" max="4" width="9.8515625" style="211" bestFit="1" customWidth="1"/>
    <col min="5" max="5" width="10.00390625" style="203" bestFit="1" customWidth="1"/>
    <col min="6" max="6" width="2.8515625" style="203" customWidth="1"/>
    <col min="7" max="8" width="9.8515625" style="203" bestFit="1" customWidth="1"/>
    <col min="9" max="9" width="10.57421875" style="203" customWidth="1"/>
    <col min="10" max="10" width="9.8515625" style="203" bestFit="1" customWidth="1"/>
    <col min="11" max="11" width="9.8515625" style="204" bestFit="1" customWidth="1"/>
    <col min="12" max="13" width="8.140625" style="203" bestFit="1" customWidth="1"/>
    <col min="14" max="14" width="9.140625" style="203" customWidth="1"/>
    <col min="15" max="16384" width="9.140625" style="21" customWidth="1"/>
  </cols>
  <sheetData>
    <row r="1" spans="1:14" s="43" customFormat="1" ht="20.25">
      <c r="A1" s="42" t="s">
        <v>382</v>
      </c>
      <c r="D1" s="206"/>
      <c r="E1" s="207"/>
      <c r="F1" s="207"/>
      <c r="G1" s="207"/>
      <c r="H1" s="207"/>
      <c r="I1" s="207"/>
      <c r="J1" s="207"/>
      <c r="K1" s="207"/>
      <c r="L1" s="207"/>
      <c r="M1" s="207"/>
      <c r="N1" s="207"/>
    </row>
    <row r="2" spans="1:14" s="45" customFormat="1" ht="45">
      <c r="A2" s="371" t="s">
        <v>87</v>
      </c>
      <c r="B2" s="371"/>
      <c r="C2" s="371"/>
      <c r="D2" s="84" t="s">
        <v>67</v>
      </c>
      <c r="E2" s="84" t="s">
        <v>242</v>
      </c>
      <c r="F2" s="84"/>
      <c r="G2" s="84" t="s">
        <v>2</v>
      </c>
      <c r="H2" s="84" t="s">
        <v>3</v>
      </c>
      <c r="I2" s="84" t="s">
        <v>4</v>
      </c>
      <c r="J2" s="84" t="s">
        <v>241</v>
      </c>
      <c r="K2" s="84" t="s">
        <v>374</v>
      </c>
      <c r="L2" s="84" t="s">
        <v>375</v>
      </c>
      <c r="M2" s="84" t="s">
        <v>376</v>
      </c>
      <c r="N2" s="84"/>
    </row>
    <row r="3" spans="1:14" s="25" customFormat="1" ht="14.25" customHeight="1">
      <c r="A3" s="101" t="s">
        <v>111</v>
      </c>
      <c r="B3" s="32"/>
      <c r="D3" s="18"/>
      <c r="E3" s="18"/>
      <c r="F3" s="18"/>
      <c r="G3" s="18"/>
      <c r="H3" s="18"/>
      <c r="I3" s="18"/>
      <c r="J3" s="18"/>
      <c r="K3" s="240"/>
      <c r="L3" s="18"/>
      <c r="M3" s="18"/>
      <c r="N3" s="18"/>
    </row>
    <row r="4" spans="2:13" ht="14.25">
      <c r="B4" s="115" t="s">
        <v>5</v>
      </c>
      <c r="C4" s="21"/>
      <c r="D4" s="203">
        <v>1410</v>
      </c>
      <c r="E4" s="203">
        <v>1844</v>
      </c>
      <c r="F4" s="357"/>
      <c r="G4" s="203">
        <v>427</v>
      </c>
      <c r="H4" s="203">
        <v>450</v>
      </c>
      <c r="I4" s="203">
        <v>486</v>
      </c>
      <c r="J4" s="203">
        <v>481</v>
      </c>
      <c r="K4" s="204">
        <v>474</v>
      </c>
      <c r="L4" s="203">
        <v>-1.4553014553014498</v>
      </c>
      <c r="M4" s="203">
        <v>11.007025761124112</v>
      </c>
    </row>
    <row r="5" spans="2:13" ht="14.25">
      <c r="B5" s="115" t="s">
        <v>27</v>
      </c>
      <c r="C5" s="21"/>
      <c r="D5" s="203">
        <v>1241</v>
      </c>
      <c r="E5" s="203">
        <v>1328</v>
      </c>
      <c r="F5" s="357"/>
      <c r="G5" s="203">
        <v>335</v>
      </c>
      <c r="H5" s="203">
        <v>348</v>
      </c>
      <c r="I5" s="203">
        <v>321</v>
      </c>
      <c r="J5" s="203">
        <v>323</v>
      </c>
      <c r="K5" s="204">
        <v>330</v>
      </c>
      <c r="L5" s="203">
        <v>2.1671826625387025</v>
      </c>
      <c r="M5" s="203">
        <v>-1.4925373134328401</v>
      </c>
    </row>
    <row r="6" spans="2:13" ht="14.25">
      <c r="B6" s="115" t="s">
        <v>6</v>
      </c>
      <c r="C6" s="21"/>
      <c r="D6" s="203">
        <v>2651</v>
      </c>
      <c r="E6" s="203">
        <v>3172</v>
      </c>
      <c r="F6" s="357"/>
      <c r="G6" s="203">
        <v>762</v>
      </c>
      <c r="H6" s="203">
        <v>798</v>
      </c>
      <c r="I6" s="203">
        <v>807</v>
      </c>
      <c r="J6" s="203">
        <v>804</v>
      </c>
      <c r="K6" s="204">
        <v>804</v>
      </c>
      <c r="L6" s="203">
        <v>0</v>
      </c>
      <c r="M6" s="203">
        <v>5.5118110236220375</v>
      </c>
    </row>
    <row r="7" spans="2:13" ht="14.25">
      <c r="B7" s="115" t="s">
        <v>0</v>
      </c>
      <c r="C7" s="21"/>
      <c r="D7" s="203">
        <v>951</v>
      </c>
      <c r="E7" s="203">
        <v>964</v>
      </c>
      <c r="F7" s="357"/>
      <c r="G7" s="203">
        <v>218</v>
      </c>
      <c r="H7" s="203">
        <v>244</v>
      </c>
      <c r="I7" s="203">
        <v>233</v>
      </c>
      <c r="J7" s="203">
        <v>269</v>
      </c>
      <c r="K7" s="204">
        <v>247</v>
      </c>
      <c r="L7" s="203">
        <v>-8.178438661710041</v>
      </c>
      <c r="M7" s="203">
        <v>13.30275229357798</v>
      </c>
    </row>
    <row r="8" spans="2:13" ht="14.25">
      <c r="B8" s="115" t="s">
        <v>8</v>
      </c>
      <c r="C8" s="21"/>
      <c r="D8" s="203">
        <v>476</v>
      </c>
      <c r="E8" s="203">
        <v>1118</v>
      </c>
      <c r="F8" s="357"/>
      <c r="G8" s="203">
        <v>211</v>
      </c>
      <c r="H8" s="203">
        <v>245</v>
      </c>
      <c r="I8" s="203">
        <v>245</v>
      </c>
      <c r="J8" s="203">
        <v>417</v>
      </c>
      <c r="K8" s="204">
        <v>328</v>
      </c>
      <c r="L8" s="203">
        <v>-21.34292565947242</v>
      </c>
      <c r="M8" s="203">
        <v>55.45023696682465</v>
      </c>
    </row>
    <row r="9" spans="2:13" ht="14.25">
      <c r="B9" s="116" t="s">
        <v>74</v>
      </c>
      <c r="C9" s="21"/>
      <c r="D9" s="203">
        <v>19</v>
      </c>
      <c r="E9" s="203">
        <v>28</v>
      </c>
      <c r="F9" s="357"/>
      <c r="G9" s="203">
        <v>5</v>
      </c>
      <c r="H9" s="203">
        <v>6</v>
      </c>
      <c r="I9" s="203">
        <v>8</v>
      </c>
      <c r="J9" s="203">
        <v>9</v>
      </c>
      <c r="K9" s="204">
        <v>6</v>
      </c>
      <c r="L9" s="203">
        <v>-33.333333333333336</v>
      </c>
      <c r="M9" s="203">
        <v>20</v>
      </c>
    </row>
    <row r="10" spans="2:13" ht="14.25">
      <c r="B10" s="116" t="s">
        <v>9</v>
      </c>
      <c r="C10" s="21"/>
      <c r="D10" s="203">
        <v>1243</v>
      </c>
      <c r="E10" s="203">
        <v>1118</v>
      </c>
      <c r="F10" s="357"/>
      <c r="G10" s="203">
        <v>338</v>
      </c>
      <c r="H10" s="203">
        <v>315</v>
      </c>
      <c r="I10" s="203">
        <v>337</v>
      </c>
      <c r="J10" s="203">
        <v>127</v>
      </c>
      <c r="K10" s="204">
        <v>235</v>
      </c>
      <c r="L10" s="203">
        <v>85.03937007874016</v>
      </c>
      <c r="M10" s="203">
        <v>-30.473372781065088</v>
      </c>
    </row>
    <row r="11" spans="2:13" ht="14.25">
      <c r="B11" s="116" t="s">
        <v>75</v>
      </c>
      <c r="C11" s="21"/>
      <c r="D11" s="203">
        <v>248</v>
      </c>
      <c r="E11" s="203">
        <v>197</v>
      </c>
      <c r="F11" s="357"/>
      <c r="G11" s="203">
        <v>79</v>
      </c>
      <c r="H11" s="203">
        <v>59</v>
      </c>
      <c r="I11" s="203">
        <v>68</v>
      </c>
      <c r="J11" s="203">
        <v>-9</v>
      </c>
      <c r="K11" s="204">
        <v>28</v>
      </c>
      <c r="L11" s="203" t="s">
        <v>393</v>
      </c>
      <c r="M11" s="203">
        <v>-64.55696202531645</v>
      </c>
    </row>
    <row r="12" spans="2:13" ht="14.25">
      <c r="B12" s="116" t="s">
        <v>60</v>
      </c>
      <c r="C12" s="21"/>
      <c r="D12" s="203">
        <v>989</v>
      </c>
      <c r="E12" s="203">
        <v>974</v>
      </c>
      <c r="F12" s="357"/>
      <c r="G12" s="203">
        <v>261</v>
      </c>
      <c r="H12" s="203">
        <v>265</v>
      </c>
      <c r="I12" s="203">
        <v>301</v>
      </c>
      <c r="J12" s="203">
        <v>146</v>
      </c>
      <c r="K12" s="204">
        <v>208</v>
      </c>
      <c r="L12" s="203">
        <v>42.46575342465753</v>
      </c>
      <c r="M12" s="203">
        <v>-20.306513409961692</v>
      </c>
    </row>
    <row r="13" spans="3:11" ht="14.25">
      <c r="C13" s="21"/>
      <c r="D13" s="203"/>
      <c r="K13" s="243"/>
    </row>
    <row r="14" spans="1:14" s="25" customFormat="1" ht="14.25" customHeight="1">
      <c r="A14" s="101" t="s">
        <v>119</v>
      </c>
      <c r="B14" s="32"/>
      <c r="D14" s="18"/>
      <c r="E14" s="18"/>
      <c r="F14" s="18"/>
      <c r="G14" s="18"/>
      <c r="H14" s="18"/>
      <c r="I14" s="18"/>
      <c r="J14" s="18"/>
      <c r="K14" s="240"/>
      <c r="L14" s="18"/>
      <c r="M14" s="18"/>
      <c r="N14" s="18"/>
    </row>
    <row r="15" spans="2:13" ht="14.25">
      <c r="B15" s="115" t="s">
        <v>78</v>
      </c>
      <c r="C15" s="21"/>
      <c r="D15" s="203">
        <v>88255</v>
      </c>
      <c r="E15" s="203">
        <v>88503</v>
      </c>
      <c r="G15" s="203">
        <v>91974</v>
      </c>
      <c r="H15" s="203">
        <v>89542</v>
      </c>
      <c r="I15" s="203">
        <v>88563</v>
      </c>
      <c r="J15" s="203">
        <v>88503</v>
      </c>
      <c r="K15" s="204">
        <v>90586</v>
      </c>
      <c r="L15" s="203">
        <v>2.353592533586424</v>
      </c>
      <c r="M15" s="203">
        <v>-1.509122143214392</v>
      </c>
    </row>
    <row r="16" spans="2:13" ht="14.25">
      <c r="B16" s="115" t="s">
        <v>79</v>
      </c>
      <c r="C16" s="21"/>
      <c r="D16" s="203">
        <v>100029</v>
      </c>
      <c r="E16" s="203">
        <v>100649</v>
      </c>
      <c r="G16" s="203">
        <v>103804</v>
      </c>
      <c r="H16" s="203">
        <v>101200</v>
      </c>
      <c r="I16" s="203">
        <v>100458</v>
      </c>
      <c r="J16" s="203">
        <v>100649</v>
      </c>
      <c r="K16" s="200">
        <v>100758</v>
      </c>
      <c r="L16" s="203">
        <v>0.10829715148685803</v>
      </c>
      <c r="M16" s="203">
        <v>-2.934376324611765</v>
      </c>
    </row>
    <row r="17" spans="2:13" ht="14.25">
      <c r="B17" s="115" t="s">
        <v>11</v>
      </c>
      <c r="C17" s="21"/>
      <c r="D17" s="203">
        <v>61671</v>
      </c>
      <c r="E17" s="203">
        <v>69084</v>
      </c>
      <c r="G17" s="203">
        <v>63846</v>
      </c>
      <c r="H17" s="203">
        <v>60919</v>
      </c>
      <c r="I17" s="203">
        <v>69428</v>
      </c>
      <c r="J17" s="203">
        <v>69084</v>
      </c>
      <c r="K17" s="200">
        <v>64087</v>
      </c>
      <c r="L17" s="203">
        <v>-7.233223322332238</v>
      </c>
      <c r="M17" s="203">
        <v>0.37747078908623166</v>
      </c>
    </row>
    <row r="18" spans="2:13" ht="14.25">
      <c r="B18" s="115" t="s">
        <v>76</v>
      </c>
      <c r="C18" s="21"/>
      <c r="D18" s="203">
        <v>27</v>
      </c>
      <c r="E18" s="203">
        <v>22</v>
      </c>
      <c r="G18" s="203">
        <v>5</v>
      </c>
      <c r="H18" s="203">
        <v>6</v>
      </c>
      <c r="I18" s="203">
        <v>6</v>
      </c>
      <c r="J18" s="203">
        <v>5</v>
      </c>
      <c r="K18" s="200">
        <v>6</v>
      </c>
      <c r="L18" s="203">
        <v>20</v>
      </c>
      <c r="M18" s="203">
        <v>20</v>
      </c>
    </row>
    <row r="19" spans="2:13" ht="14.25">
      <c r="B19" s="115" t="s">
        <v>77</v>
      </c>
      <c r="C19" s="21"/>
      <c r="D19" s="203">
        <v>17</v>
      </c>
      <c r="E19" s="203">
        <v>24</v>
      </c>
      <c r="G19" s="203">
        <v>6</v>
      </c>
      <c r="H19" s="203">
        <v>6</v>
      </c>
      <c r="I19" s="203">
        <v>6</v>
      </c>
      <c r="J19" s="203">
        <v>6</v>
      </c>
      <c r="K19" s="200">
        <v>6</v>
      </c>
      <c r="L19" s="203">
        <v>0</v>
      </c>
      <c r="M19" s="203">
        <v>0</v>
      </c>
    </row>
    <row r="20" spans="3:11" ht="14.25">
      <c r="C20" s="21"/>
      <c r="D20" s="203"/>
      <c r="K20" s="243"/>
    </row>
    <row r="21" spans="3:11" ht="14.25">
      <c r="C21" s="21"/>
      <c r="D21" s="203"/>
      <c r="K21" s="243"/>
    </row>
    <row r="22" ht="14.25">
      <c r="K22" s="243"/>
    </row>
    <row r="23" ht="14.25">
      <c r="K23" s="243"/>
    </row>
    <row r="24" ht="14.25">
      <c r="K24" s="243"/>
    </row>
    <row r="25" ht="14.25">
      <c r="K25" s="243"/>
    </row>
  </sheetData>
  <mergeCells count="1">
    <mergeCell ref="A2:C2"/>
  </mergeCells>
  <hyperlinks>
    <hyperlink ref="A2" location="Index!A1" display="Back to Index"/>
  </hyperlinks>
  <printOptions/>
  <pageMargins left="0.75" right="0.75" top="1" bottom="1" header="0.5" footer="0.5"/>
  <pageSetup fitToHeight="1" fitToWidth="1" horizontalDpi="600" verticalDpi="600" orientation="landscape" scale="88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N23"/>
  <sheetViews>
    <sheetView zoomScale="80" zoomScaleNormal="80" workbookViewId="0" topLeftCell="A1">
      <pane xSplit="3" ySplit="2" topLeftCell="D3" activePane="bottomRight" state="frozen"/>
      <selection pane="topLeft" activeCell="P25" sqref="P25"/>
      <selection pane="topRight" activeCell="P25" sqref="P25"/>
      <selection pane="bottomLeft" activeCell="P25" sqref="P25"/>
      <selection pane="bottomRight" activeCell="H25" sqref="H25"/>
    </sheetView>
  </sheetViews>
  <sheetFormatPr defaultColWidth="9.140625" defaultRowHeight="12.75"/>
  <cols>
    <col min="1" max="1" width="4.00390625" style="21" customWidth="1"/>
    <col min="2" max="2" width="4.28125" style="21" customWidth="1"/>
    <col min="3" max="3" width="32.57421875" style="5" customWidth="1"/>
    <col min="4" max="4" width="10.28125" style="211" customWidth="1"/>
    <col min="5" max="5" width="10.28125" style="203" customWidth="1"/>
    <col min="6" max="6" width="2.00390625" style="203" customWidth="1"/>
    <col min="7" max="10" width="10.28125" style="203" customWidth="1"/>
    <col min="11" max="11" width="10.28125" style="204" customWidth="1"/>
    <col min="12" max="12" width="6.57421875" style="203" bestFit="1" customWidth="1"/>
    <col min="13" max="13" width="8.140625" style="203" bestFit="1" customWidth="1"/>
    <col min="14" max="14" width="5.421875" style="203" customWidth="1"/>
    <col min="15" max="16384" width="9.140625" style="21" customWidth="1"/>
  </cols>
  <sheetData>
    <row r="1" spans="1:14" s="43" customFormat="1" ht="20.25">
      <c r="A1" s="42" t="s">
        <v>386</v>
      </c>
      <c r="D1" s="206"/>
      <c r="E1" s="207"/>
      <c r="F1" s="207"/>
      <c r="G1" s="207"/>
      <c r="H1" s="207"/>
      <c r="I1" s="207"/>
      <c r="J1" s="207"/>
      <c r="K1" s="207"/>
      <c r="L1" s="207"/>
      <c r="M1" s="207"/>
      <c r="N1" s="207"/>
    </row>
    <row r="2" spans="1:14" s="45" customFormat="1" ht="45">
      <c r="A2" s="371" t="s">
        <v>87</v>
      </c>
      <c r="B2" s="371"/>
      <c r="C2" s="371"/>
      <c r="D2" s="84" t="s">
        <v>67</v>
      </c>
      <c r="E2" s="84" t="s">
        <v>242</v>
      </c>
      <c r="F2" s="84"/>
      <c r="G2" s="84" t="s">
        <v>2</v>
      </c>
      <c r="H2" s="84" t="s">
        <v>3</v>
      </c>
      <c r="I2" s="84" t="s">
        <v>4</v>
      </c>
      <c r="J2" s="84" t="s">
        <v>241</v>
      </c>
      <c r="K2" s="84" t="s">
        <v>374</v>
      </c>
      <c r="L2" s="84" t="s">
        <v>375</v>
      </c>
      <c r="M2" s="84" t="s">
        <v>376</v>
      </c>
      <c r="N2" s="84"/>
    </row>
    <row r="3" spans="1:14" s="25" customFormat="1" ht="14.25" customHeight="1">
      <c r="A3" s="101" t="s">
        <v>111</v>
      </c>
      <c r="B3" s="32"/>
      <c r="D3" s="18"/>
      <c r="E3" s="18"/>
      <c r="F3" s="18"/>
      <c r="G3" s="18"/>
      <c r="H3" s="18"/>
      <c r="I3" s="18"/>
      <c r="J3" s="18"/>
      <c r="K3" s="209"/>
      <c r="L3" s="18"/>
      <c r="M3" s="18"/>
      <c r="N3" s="18"/>
    </row>
    <row r="4" spans="2:13" ht="14.25">
      <c r="B4" s="115" t="s">
        <v>5</v>
      </c>
      <c r="C4" s="21"/>
      <c r="D4" s="203">
        <v>1121</v>
      </c>
      <c r="E4" s="203">
        <v>1223</v>
      </c>
      <c r="F4" s="357"/>
      <c r="G4" s="85">
        <v>298</v>
      </c>
      <c r="H4" s="203">
        <v>340</v>
      </c>
      <c r="I4" s="203">
        <v>307</v>
      </c>
      <c r="J4" s="203">
        <v>278</v>
      </c>
      <c r="K4" s="204">
        <v>214</v>
      </c>
      <c r="L4" s="203">
        <v>-23.021582733812952</v>
      </c>
      <c r="M4" s="203">
        <v>-28.18791946308725</v>
      </c>
    </row>
    <row r="5" spans="2:13" ht="14.25">
      <c r="B5" s="115" t="s">
        <v>27</v>
      </c>
      <c r="C5" s="21"/>
      <c r="D5" s="203">
        <v>-240</v>
      </c>
      <c r="E5" s="203">
        <v>27</v>
      </c>
      <c r="F5" s="357"/>
      <c r="G5" s="85">
        <v>188</v>
      </c>
      <c r="H5" s="203">
        <v>-46</v>
      </c>
      <c r="I5" s="203">
        <v>-44</v>
      </c>
      <c r="J5" s="203">
        <v>-72</v>
      </c>
      <c r="K5" s="204">
        <v>161</v>
      </c>
      <c r="L5" s="203" t="s">
        <v>393</v>
      </c>
      <c r="M5" s="203">
        <v>-14.36170212765957</v>
      </c>
    </row>
    <row r="6" spans="2:13" ht="14.25">
      <c r="B6" s="115" t="s">
        <v>6</v>
      </c>
      <c r="C6" s="21"/>
      <c r="D6" s="203">
        <v>881</v>
      </c>
      <c r="E6" s="203">
        <v>1250</v>
      </c>
      <c r="F6" s="357"/>
      <c r="G6" s="85">
        <v>486</v>
      </c>
      <c r="H6" s="203">
        <v>294</v>
      </c>
      <c r="I6" s="203">
        <v>263</v>
      </c>
      <c r="J6" s="203">
        <v>206</v>
      </c>
      <c r="K6" s="204">
        <v>375</v>
      </c>
      <c r="L6" s="203">
        <v>82.03883495145632</v>
      </c>
      <c r="M6" s="203">
        <v>-22.839506172839506</v>
      </c>
    </row>
    <row r="7" spans="2:13" ht="14.25">
      <c r="B7" s="115" t="s">
        <v>0</v>
      </c>
      <c r="C7" s="21"/>
      <c r="D7" s="203">
        <v>350</v>
      </c>
      <c r="E7" s="203">
        <v>324</v>
      </c>
      <c r="F7" s="357"/>
      <c r="G7" s="85">
        <v>96</v>
      </c>
      <c r="H7" s="203">
        <v>89</v>
      </c>
      <c r="I7" s="203">
        <v>78</v>
      </c>
      <c r="J7" s="203">
        <v>62</v>
      </c>
      <c r="K7" s="204">
        <v>81</v>
      </c>
      <c r="L7" s="203">
        <v>30.645161290322577</v>
      </c>
      <c r="M7" s="203">
        <v>-15.625</v>
      </c>
    </row>
    <row r="8" spans="2:13" ht="14.25">
      <c r="B8" s="115" t="s">
        <v>8</v>
      </c>
      <c r="C8" s="21"/>
      <c r="D8" s="203">
        <v>232</v>
      </c>
      <c r="E8" s="203">
        <v>7</v>
      </c>
      <c r="F8" s="357"/>
      <c r="G8" s="85">
        <v>50</v>
      </c>
      <c r="H8" s="203">
        <v>-1</v>
      </c>
      <c r="I8" s="203">
        <v>2</v>
      </c>
      <c r="J8" s="203">
        <v>-43</v>
      </c>
      <c r="K8" s="204">
        <v>5</v>
      </c>
      <c r="L8" s="203" t="s">
        <v>393</v>
      </c>
      <c r="M8" s="203">
        <v>-90</v>
      </c>
    </row>
    <row r="9" spans="2:13" ht="14.25">
      <c r="B9" s="116" t="s">
        <v>74</v>
      </c>
      <c r="C9" s="21"/>
      <c r="D9" s="203">
        <v>0</v>
      </c>
      <c r="E9" s="203">
        <v>0</v>
      </c>
      <c r="F9" s="357"/>
      <c r="G9" s="85">
        <v>0</v>
      </c>
      <c r="H9" s="203">
        <v>0</v>
      </c>
      <c r="I9" s="203">
        <v>0</v>
      </c>
      <c r="J9" s="203">
        <v>0</v>
      </c>
      <c r="K9" s="204">
        <v>0</v>
      </c>
      <c r="L9" s="203">
        <v>0</v>
      </c>
      <c r="M9" s="203">
        <v>0</v>
      </c>
    </row>
    <row r="10" spans="2:13" ht="14.25">
      <c r="B10" s="116" t="s">
        <v>9</v>
      </c>
      <c r="C10" s="21"/>
      <c r="D10" s="203">
        <v>299</v>
      </c>
      <c r="E10" s="203">
        <v>919</v>
      </c>
      <c r="F10" s="357"/>
      <c r="G10" s="85">
        <v>340</v>
      </c>
      <c r="H10" s="203">
        <v>206</v>
      </c>
      <c r="I10" s="203">
        <v>183</v>
      </c>
      <c r="J10" s="203">
        <v>187</v>
      </c>
      <c r="K10" s="204">
        <v>289</v>
      </c>
      <c r="L10" s="203">
        <v>54.54545454545454</v>
      </c>
      <c r="M10" s="203">
        <v>-15</v>
      </c>
    </row>
    <row r="11" spans="2:13" ht="14.25">
      <c r="B11" s="116" t="s">
        <v>75</v>
      </c>
      <c r="C11" s="21"/>
      <c r="D11" s="203">
        <v>85</v>
      </c>
      <c r="E11" s="203">
        <v>195</v>
      </c>
      <c r="F11" s="357"/>
      <c r="G11" s="85">
        <v>66</v>
      </c>
      <c r="H11" s="203">
        <v>50</v>
      </c>
      <c r="I11" s="203">
        <v>42</v>
      </c>
      <c r="J11" s="203">
        <v>37</v>
      </c>
      <c r="K11" s="204">
        <v>50</v>
      </c>
      <c r="L11" s="203">
        <v>35.13513513513513</v>
      </c>
      <c r="M11" s="203">
        <v>-24.242424242424242</v>
      </c>
    </row>
    <row r="12" spans="2:13" ht="14.25">
      <c r="B12" s="116" t="s">
        <v>60</v>
      </c>
      <c r="C12" s="21"/>
      <c r="D12" s="203">
        <v>214</v>
      </c>
      <c r="E12" s="203">
        <v>724</v>
      </c>
      <c r="F12" s="357"/>
      <c r="G12" s="85">
        <v>275</v>
      </c>
      <c r="H12" s="203">
        <v>156</v>
      </c>
      <c r="I12" s="203">
        <v>141</v>
      </c>
      <c r="J12" s="203">
        <v>150</v>
      </c>
      <c r="K12" s="204">
        <v>239</v>
      </c>
      <c r="L12" s="203">
        <v>59.33333333333333</v>
      </c>
      <c r="M12" s="203">
        <v>-13.090909090909086</v>
      </c>
    </row>
    <row r="13" spans="3:11" ht="14.25">
      <c r="C13" s="21"/>
      <c r="D13" s="203"/>
      <c r="F13" s="357"/>
      <c r="G13" s="357"/>
      <c r="H13" s="357"/>
      <c r="I13" s="357"/>
      <c r="J13" s="357"/>
      <c r="K13" s="358"/>
    </row>
    <row r="14" spans="1:14" s="25" customFormat="1" ht="14.25" customHeight="1">
      <c r="A14" s="101" t="s">
        <v>119</v>
      </c>
      <c r="B14" s="32"/>
      <c r="D14" s="360"/>
      <c r="E14" s="360"/>
      <c r="F14" s="18"/>
      <c r="G14" s="18"/>
      <c r="H14" s="18"/>
      <c r="I14" s="18"/>
      <c r="J14" s="18"/>
      <c r="K14" s="247"/>
      <c r="L14" s="18"/>
      <c r="M14" s="18"/>
      <c r="N14" s="18"/>
    </row>
    <row r="15" spans="2:11" ht="6" customHeight="1">
      <c r="B15" s="115"/>
      <c r="C15" s="21"/>
      <c r="D15" s="203"/>
      <c r="K15" s="246"/>
    </row>
    <row r="16" spans="2:13" ht="14.25">
      <c r="B16" s="115" t="s">
        <v>79</v>
      </c>
      <c r="C16" s="21"/>
      <c r="D16" s="203">
        <v>101595</v>
      </c>
      <c r="E16" s="203">
        <v>97959</v>
      </c>
      <c r="G16" s="203">
        <v>113078</v>
      </c>
      <c r="H16" s="203">
        <v>106363</v>
      </c>
      <c r="I16" s="203">
        <v>100649</v>
      </c>
      <c r="J16" s="203">
        <v>97959</v>
      </c>
      <c r="K16" s="204">
        <v>98434</v>
      </c>
      <c r="L16" s="203">
        <v>0.4848967425147288</v>
      </c>
      <c r="M16" s="203">
        <v>-12.950352853782343</v>
      </c>
    </row>
    <row r="17" spans="2:13" ht="14.25">
      <c r="B17" s="115" t="s">
        <v>11</v>
      </c>
      <c r="C17" s="21"/>
      <c r="D17" s="203">
        <v>46715</v>
      </c>
      <c r="E17" s="203">
        <v>31262</v>
      </c>
      <c r="G17" s="203">
        <v>48368</v>
      </c>
      <c r="H17" s="203">
        <v>42296</v>
      </c>
      <c r="I17" s="203">
        <v>32946</v>
      </c>
      <c r="J17" s="203">
        <v>31262</v>
      </c>
      <c r="K17" s="204">
        <v>38180</v>
      </c>
      <c r="L17" s="203">
        <v>22.129102424668922</v>
      </c>
      <c r="M17" s="203">
        <v>-21.06351306649025</v>
      </c>
    </row>
    <row r="18" spans="2:13" ht="14.25">
      <c r="B18" s="115" t="s">
        <v>76</v>
      </c>
      <c r="C18" s="21"/>
      <c r="D18" s="203">
        <v>11</v>
      </c>
      <c r="E18" s="203">
        <v>11</v>
      </c>
      <c r="G18" s="203">
        <v>3</v>
      </c>
      <c r="H18" s="203">
        <v>3</v>
      </c>
      <c r="I18" s="203">
        <v>2</v>
      </c>
      <c r="J18" s="203">
        <v>3</v>
      </c>
      <c r="K18" s="204">
        <v>2</v>
      </c>
      <c r="L18" s="203">
        <v>-33.333333333333336</v>
      </c>
      <c r="M18" s="203">
        <v>-33.333333333333336</v>
      </c>
    </row>
    <row r="19" spans="2:13" ht="14.25">
      <c r="B19" s="115" t="s">
        <v>77</v>
      </c>
      <c r="C19" s="21"/>
      <c r="D19" s="203">
        <v>5</v>
      </c>
      <c r="E19" s="203">
        <v>7</v>
      </c>
      <c r="G19" s="203">
        <v>1</v>
      </c>
      <c r="H19" s="203">
        <v>2</v>
      </c>
      <c r="I19" s="203">
        <v>2</v>
      </c>
      <c r="J19" s="203">
        <v>2</v>
      </c>
      <c r="K19" s="204">
        <v>2</v>
      </c>
      <c r="L19" s="203">
        <v>0</v>
      </c>
      <c r="M19" s="203">
        <v>100</v>
      </c>
    </row>
    <row r="20" spans="3:4" ht="14.25">
      <c r="C20" s="21"/>
      <c r="D20" s="203"/>
    </row>
    <row r="21" spans="3:11" ht="14.25">
      <c r="C21" s="21"/>
      <c r="D21" s="203"/>
      <c r="K21" s="246"/>
    </row>
    <row r="22" ht="14.25">
      <c r="K22" s="246"/>
    </row>
    <row r="23" ht="14.25">
      <c r="K23" s="246"/>
    </row>
  </sheetData>
  <mergeCells count="1">
    <mergeCell ref="A2:C2"/>
  </mergeCells>
  <hyperlinks>
    <hyperlink ref="A2" location="Index!A1" display="Back to Index"/>
  </hyperlinks>
  <printOptions/>
  <pageMargins left="0.75" right="0.75" top="1" bottom="1" header="0.5" footer="0.5"/>
  <pageSetup fitToHeight="1" fitToWidth="1" horizontalDpi="600" verticalDpi="600" orientation="landscape" scale="91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N22"/>
  <sheetViews>
    <sheetView zoomScale="80" zoomScaleNormal="80" workbookViewId="0" topLeftCell="A1">
      <pane xSplit="3" ySplit="2" topLeftCell="D3" activePane="bottomRight" state="frozen"/>
      <selection pane="topLeft" activeCell="P25" sqref="P25"/>
      <selection pane="topRight" activeCell="P25" sqref="P25"/>
      <selection pane="bottomLeft" activeCell="P25" sqref="P25"/>
      <selection pane="bottomRight" activeCell="D1" sqref="D1:M16384"/>
    </sheetView>
  </sheetViews>
  <sheetFormatPr defaultColWidth="9.140625" defaultRowHeight="12.75"/>
  <cols>
    <col min="1" max="1" width="4.00390625" style="21" customWidth="1"/>
    <col min="2" max="2" width="4.28125" style="21" customWidth="1"/>
    <col min="3" max="3" width="32.8515625" style="5" customWidth="1"/>
    <col min="4" max="4" width="9.28125" style="211" customWidth="1"/>
    <col min="5" max="5" width="9.28125" style="203" customWidth="1"/>
    <col min="6" max="6" width="3.28125" style="203" customWidth="1"/>
    <col min="7" max="10" width="9.28125" style="203" customWidth="1"/>
    <col min="11" max="11" width="9.28125" style="204" customWidth="1"/>
    <col min="12" max="12" width="7.7109375" style="203" bestFit="1" customWidth="1"/>
    <col min="13" max="13" width="6.57421875" style="203" bestFit="1" customWidth="1"/>
    <col min="14" max="14" width="3.7109375" style="203" customWidth="1"/>
    <col min="15" max="16384" width="9.140625" style="21" customWidth="1"/>
  </cols>
  <sheetData>
    <row r="1" spans="1:14" s="43" customFormat="1" ht="20.25">
      <c r="A1" s="42" t="s">
        <v>41</v>
      </c>
      <c r="D1" s="206"/>
      <c r="E1" s="207"/>
      <c r="F1" s="207"/>
      <c r="G1" s="207"/>
      <c r="H1" s="207"/>
      <c r="I1" s="207"/>
      <c r="J1" s="207"/>
      <c r="K1" s="207"/>
      <c r="L1" s="207"/>
      <c r="M1" s="207"/>
      <c r="N1" s="207"/>
    </row>
    <row r="2" spans="1:14" s="45" customFormat="1" ht="45">
      <c r="A2" s="371" t="s">
        <v>87</v>
      </c>
      <c r="B2" s="371"/>
      <c r="C2" s="371"/>
      <c r="D2" s="84" t="s">
        <v>67</v>
      </c>
      <c r="E2" s="84" t="s">
        <v>242</v>
      </c>
      <c r="F2" s="84"/>
      <c r="G2" s="84" t="s">
        <v>2</v>
      </c>
      <c r="H2" s="84" t="s">
        <v>3</v>
      </c>
      <c r="I2" s="84" t="s">
        <v>4</v>
      </c>
      <c r="J2" s="84" t="s">
        <v>241</v>
      </c>
      <c r="K2" s="84" t="s">
        <v>374</v>
      </c>
      <c r="L2" s="84" t="s">
        <v>375</v>
      </c>
      <c r="M2" s="84" t="s">
        <v>376</v>
      </c>
      <c r="N2" s="84"/>
    </row>
    <row r="3" spans="1:14" s="25" customFormat="1" ht="14.25" customHeight="1">
      <c r="A3" s="48" t="s">
        <v>111</v>
      </c>
      <c r="B3" s="32"/>
      <c r="D3" s="9"/>
      <c r="E3" s="18"/>
      <c r="F3" s="18"/>
      <c r="G3" s="18"/>
      <c r="H3" s="18"/>
      <c r="I3" s="18"/>
      <c r="J3" s="18"/>
      <c r="K3" s="240"/>
      <c r="L3" s="18"/>
      <c r="M3" s="18"/>
      <c r="N3" s="18"/>
    </row>
    <row r="4" spans="2:13" ht="14.25">
      <c r="B4" s="39" t="s">
        <v>5</v>
      </c>
      <c r="D4" s="233">
        <v>135</v>
      </c>
      <c r="E4" s="203">
        <v>-11</v>
      </c>
      <c r="F4" s="357"/>
      <c r="G4" s="203">
        <v>18</v>
      </c>
      <c r="H4" s="203">
        <v>-15</v>
      </c>
      <c r="I4" s="203">
        <v>-13</v>
      </c>
      <c r="J4" s="203">
        <v>-1</v>
      </c>
      <c r="K4" s="204">
        <v>19</v>
      </c>
      <c r="L4" s="203" t="s">
        <v>393</v>
      </c>
      <c r="M4" s="203">
        <v>5.555555555555558</v>
      </c>
    </row>
    <row r="5" spans="2:13" ht="14.25">
      <c r="B5" s="39" t="s">
        <v>27</v>
      </c>
      <c r="D5" s="233">
        <v>64</v>
      </c>
      <c r="E5" s="203">
        <v>183</v>
      </c>
      <c r="F5" s="357"/>
      <c r="G5" s="203">
        <v>-79</v>
      </c>
      <c r="H5" s="203">
        <v>227</v>
      </c>
      <c r="I5" s="203">
        <v>-1</v>
      </c>
      <c r="J5" s="203">
        <v>38</v>
      </c>
      <c r="K5" s="204">
        <v>-1</v>
      </c>
      <c r="L5" s="203" t="s">
        <v>393</v>
      </c>
      <c r="M5" s="203">
        <v>98.73417721518987</v>
      </c>
    </row>
    <row r="6" spans="2:13" ht="14.25">
      <c r="B6" s="39" t="s">
        <v>6</v>
      </c>
      <c r="D6" s="233">
        <v>199</v>
      </c>
      <c r="E6" s="203">
        <v>172</v>
      </c>
      <c r="F6" s="357"/>
      <c r="G6" s="203">
        <v>-61</v>
      </c>
      <c r="H6" s="203">
        <v>212</v>
      </c>
      <c r="I6" s="203">
        <v>-14</v>
      </c>
      <c r="J6" s="203">
        <v>37</v>
      </c>
      <c r="K6" s="204">
        <v>18</v>
      </c>
      <c r="L6" s="203">
        <v>-51.35135135135135</v>
      </c>
      <c r="M6" s="203" t="s">
        <v>393</v>
      </c>
    </row>
    <row r="7" spans="2:13" ht="14.25">
      <c r="B7" s="39" t="s">
        <v>0</v>
      </c>
      <c r="D7" s="233">
        <v>14</v>
      </c>
      <c r="E7" s="203">
        <v>71</v>
      </c>
      <c r="F7" s="357"/>
      <c r="G7" s="203">
        <v>52</v>
      </c>
      <c r="H7" s="203">
        <v>7</v>
      </c>
      <c r="I7" s="203">
        <v>29</v>
      </c>
      <c r="J7" s="203">
        <v>-18</v>
      </c>
      <c r="K7" s="204">
        <v>24</v>
      </c>
      <c r="L7" s="203" t="s">
        <v>393</v>
      </c>
      <c r="M7" s="203">
        <v>-53.84615384615385</v>
      </c>
    </row>
    <row r="8" spans="2:13" ht="14.25">
      <c r="B8" s="39" t="s">
        <v>8</v>
      </c>
      <c r="D8" s="233">
        <v>-119</v>
      </c>
      <c r="E8" s="203">
        <v>322</v>
      </c>
      <c r="F8" s="357"/>
      <c r="G8" s="203">
        <v>118</v>
      </c>
      <c r="H8" s="203">
        <v>185</v>
      </c>
      <c r="I8" s="203">
        <v>0</v>
      </c>
      <c r="J8" s="203">
        <v>19</v>
      </c>
      <c r="K8" s="204">
        <v>10</v>
      </c>
      <c r="L8" s="203">
        <v>-47.36842105263158</v>
      </c>
      <c r="M8" s="203">
        <v>-91.52542372881356</v>
      </c>
    </row>
    <row r="9" spans="2:13" ht="14.25">
      <c r="B9" s="40" t="s">
        <v>74</v>
      </c>
      <c r="D9" s="233">
        <v>56</v>
      </c>
      <c r="E9" s="203">
        <v>38</v>
      </c>
      <c r="F9" s="357"/>
      <c r="G9" s="203">
        <v>15</v>
      </c>
      <c r="H9" s="203">
        <v>7</v>
      </c>
      <c r="I9" s="203">
        <v>19</v>
      </c>
      <c r="J9" s="203">
        <v>-3</v>
      </c>
      <c r="K9" s="204">
        <v>16</v>
      </c>
      <c r="L9" s="203" t="s">
        <v>393</v>
      </c>
      <c r="M9" s="203">
        <v>6.666666666666665</v>
      </c>
    </row>
    <row r="10" spans="2:13" ht="14.25">
      <c r="B10" s="40" t="s">
        <v>9</v>
      </c>
      <c r="D10" s="233">
        <v>360</v>
      </c>
      <c r="E10" s="203">
        <v>-183</v>
      </c>
      <c r="F10" s="357"/>
      <c r="G10" s="203">
        <v>-216</v>
      </c>
      <c r="H10" s="203">
        <v>27</v>
      </c>
      <c r="I10" s="203">
        <v>-24</v>
      </c>
      <c r="J10" s="203">
        <v>33</v>
      </c>
      <c r="K10" s="204">
        <v>0</v>
      </c>
      <c r="L10" s="203">
        <v>-100</v>
      </c>
      <c r="M10" s="203">
        <v>-100</v>
      </c>
    </row>
    <row r="11" spans="2:13" ht="14.25" customHeight="1">
      <c r="B11" s="40" t="s">
        <v>75</v>
      </c>
      <c r="D11" s="233">
        <v>-25</v>
      </c>
      <c r="E11" s="203">
        <v>-216</v>
      </c>
      <c r="F11" s="357"/>
      <c r="G11" s="203">
        <v>-56</v>
      </c>
      <c r="H11" s="203">
        <v>-32</v>
      </c>
      <c r="I11" s="203">
        <v>-30</v>
      </c>
      <c r="J11" s="203">
        <v>-98</v>
      </c>
      <c r="K11" s="204">
        <v>-12</v>
      </c>
      <c r="L11" s="203">
        <v>87.75510204081633</v>
      </c>
      <c r="M11" s="203">
        <v>78.57142857142857</v>
      </c>
    </row>
    <row r="12" spans="2:13" ht="14.25">
      <c r="B12" s="40" t="s">
        <v>60</v>
      </c>
      <c r="D12" s="233">
        <v>181</v>
      </c>
      <c r="E12" s="203">
        <v>-207</v>
      </c>
      <c r="F12" s="357"/>
      <c r="G12" s="203">
        <v>-222</v>
      </c>
      <c r="H12" s="203">
        <v>-2</v>
      </c>
      <c r="I12" s="203">
        <v>-54</v>
      </c>
      <c r="J12" s="203">
        <v>73</v>
      </c>
      <c r="K12" s="204">
        <v>-46</v>
      </c>
      <c r="L12" s="203" t="s">
        <v>393</v>
      </c>
      <c r="M12" s="203">
        <v>79.27927927927928</v>
      </c>
    </row>
    <row r="13" spans="4:11" ht="14.25">
      <c r="D13" s="359"/>
      <c r="E13" s="357"/>
      <c r="F13" s="357"/>
      <c r="G13" s="357"/>
      <c r="I13" s="357"/>
      <c r="J13" s="357"/>
      <c r="K13" s="358"/>
    </row>
    <row r="14" spans="1:14" s="25" customFormat="1" ht="14.25" customHeight="1">
      <c r="A14" s="48" t="s">
        <v>119</v>
      </c>
      <c r="B14" s="32"/>
      <c r="D14" s="9"/>
      <c r="E14" s="18"/>
      <c r="F14" s="18"/>
      <c r="G14" s="18"/>
      <c r="H14" s="18"/>
      <c r="I14" s="18"/>
      <c r="J14" s="18"/>
      <c r="K14" s="240"/>
      <c r="L14" s="18"/>
      <c r="M14" s="18"/>
      <c r="N14" s="18"/>
    </row>
    <row r="15" spans="2:11" ht="6" customHeight="1">
      <c r="B15" s="39"/>
      <c r="K15" s="243"/>
    </row>
    <row r="16" spans="2:13" ht="14.25">
      <c r="B16" s="39" t="s">
        <v>79</v>
      </c>
      <c r="D16" s="203">
        <v>7708</v>
      </c>
      <c r="E16" s="203">
        <v>9095</v>
      </c>
      <c r="G16" s="203">
        <v>10378</v>
      </c>
      <c r="H16" s="203">
        <v>9787</v>
      </c>
      <c r="I16" s="203">
        <v>10815</v>
      </c>
      <c r="J16" s="203">
        <v>9095</v>
      </c>
      <c r="K16" s="200">
        <v>10225</v>
      </c>
      <c r="L16" s="203">
        <v>12.424409015942818</v>
      </c>
      <c r="M16" s="203">
        <v>-1.4742724995182144</v>
      </c>
    </row>
    <row r="17" spans="2:13" ht="14.25">
      <c r="B17" s="39" t="s">
        <v>11</v>
      </c>
      <c r="D17" s="203">
        <v>15798</v>
      </c>
      <c r="E17" s="203">
        <v>13605</v>
      </c>
      <c r="G17" s="203">
        <v>17793</v>
      </c>
      <c r="H17" s="203">
        <v>14929</v>
      </c>
      <c r="I17" s="203">
        <v>13491</v>
      </c>
      <c r="J17" s="203">
        <v>13605</v>
      </c>
      <c r="K17" s="200">
        <v>13859</v>
      </c>
      <c r="L17" s="203">
        <v>1.8669606762219848</v>
      </c>
      <c r="M17" s="203">
        <v>-22.109818467936826</v>
      </c>
    </row>
    <row r="18" spans="2:13" ht="14.25">
      <c r="B18" s="39" t="s">
        <v>76</v>
      </c>
      <c r="D18" s="203">
        <v>194</v>
      </c>
      <c r="E18" s="203">
        <v>118</v>
      </c>
      <c r="G18" s="203">
        <v>37</v>
      </c>
      <c r="H18" s="203">
        <v>8</v>
      </c>
      <c r="I18" s="203">
        <v>36</v>
      </c>
      <c r="J18" s="203">
        <v>37</v>
      </c>
      <c r="K18" s="200">
        <v>7</v>
      </c>
      <c r="L18" s="203">
        <v>-81.08108108108108</v>
      </c>
      <c r="M18" s="203">
        <v>-81.08108108108108</v>
      </c>
    </row>
    <row r="19" spans="2:13" ht="14.25">
      <c r="B19" s="39" t="s">
        <v>77</v>
      </c>
      <c r="D19" s="203">
        <v>95</v>
      </c>
      <c r="E19" s="203">
        <v>114</v>
      </c>
      <c r="G19" s="203">
        <v>22</v>
      </c>
      <c r="H19" s="203">
        <v>21</v>
      </c>
      <c r="I19" s="203">
        <v>45</v>
      </c>
      <c r="J19" s="203">
        <v>26</v>
      </c>
      <c r="K19" s="200">
        <v>28</v>
      </c>
      <c r="L19" s="203">
        <v>7.692307692307687</v>
      </c>
      <c r="M19" s="203">
        <v>27.27272727272727</v>
      </c>
    </row>
    <row r="20" ht="14.25">
      <c r="K20" s="243"/>
    </row>
    <row r="21" ht="14.25">
      <c r="K21" s="243"/>
    </row>
    <row r="22" ht="14.25">
      <c r="K22" s="243"/>
    </row>
  </sheetData>
  <mergeCells count="1">
    <mergeCell ref="A2:C2"/>
  </mergeCells>
  <hyperlinks>
    <hyperlink ref="A2" location="Index!A1" display="Back to Index"/>
  </hyperlinks>
  <printOptions/>
  <pageMargins left="0.75" right="0.75" top="1" bottom="1" header="0.5" footer="0.5"/>
  <pageSetup fitToHeight="1" fitToWidth="1" horizontalDpi="600" verticalDpi="600" orientation="landscape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N41"/>
  <sheetViews>
    <sheetView zoomScale="80" zoomScaleNormal="80" workbookViewId="0" topLeftCell="A1">
      <pane xSplit="3" ySplit="2" topLeftCell="D21" activePane="bottomRight" state="frozen"/>
      <selection pane="topLeft" activeCell="P25" sqref="P25"/>
      <selection pane="topRight" activeCell="P25" sqref="P25"/>
      <selection pane="bottomLeft" activeCell="P25" sqref="P25"/>
      <selection pane="bottomRight" activeCell="A2" sqref="A2:C2"/>
    </sheetView>
  </sheetViews>
  <sheetFormatPr defaultColWidth="9.140625" defaultRowHeight="12.75"/>
  <cols>
    <col min="1" max="1" width="2.7109375" style="23" customWidth="1"/>
    <col min="2" max="2" width="39.57421875" style="11" bestFit="1" customWidth="1"/>
    <col min="3" max="3" width="1.421875" style="11" customWidth="1"/>
    <col min="4" max="5" width="10.00390625" style="85" bestFit="1" customWidth="1"/>
    <col min="6" max="6" width="2.57421875" style="85" customWidth="1"/>
    <col min="7" max="7" width="10.00390625" style="85" bestFit="1" customWidth="1"/>
    <col min="8" max="8" width="9.8515625" style="85" bestFit="1" customWidth="1"/>
    <col min="9" max="9" width="9.8515625" style="85" customWidth="1"/>
    <col min="10" max="10" width="9.8515625" style="85" bestFit="1" customWidth="1"/>
    <col min="11" max="11" width="10.00390625" style="200" bestFit="1" customWidth="1"/>
    <col min="12" max="13" width="7.00390625" style="85" bestFit="1" customWidth="1"/>
    <col min="14" max="14" width="3.57421875" style="85" customWidth="1"/>
    <col min="15" max="16384" width="9.140625" style="23" customWidth="1"/>
  </cols>
  <sheetData>
    <row r="1" spans="1:14" s="43" customFormat="1" ht="20.25">
      <c r="A1" s="42" t="s">
        <v>58</v>
      </c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</row>
    <row r="2" spans="1:14" s="45" customFormat="1" ht="45">
      <c r="A2" s="371" t="s">
        <v>87</v>
      </c>
      <c r="B2" s="371"/>
      <c r="C2" s="371"/>
      <c r="D2" s="84" t="s">
        <v>67</v>
      </c>
      <c r="E2" s="84" t="s">
        <v>242</v>
      </c>
      <c r="F2" s="84"/>
      <c r="G2" s="84" t="s">
        <v>2</v>
      </c>
      <c r="H2" s="84" t="s">
        <v>3</v>
      </c>
      <c r="I2" s="84" t="s">
        <v>4</v>
      </c>
      <c r="J2" s="84" t="s">
        <v>241</v>
      </c>
      <c r="K2" s="84" t="s">
        <v>374</v>
      </c>
      <c r="L2" s="84" t="s">
        <v>375</v>
      </c>
      <c r="M2" s="84" t="s">
        <v>376</v>
      </c>
      <c r="N2" s="84"/>
    </row>
    <row r="3" spans="2:3" ht="6.75" customHeight="1">
      <c r="B3" s="27"/>
      <c r="C3" s="80"/>
    </row>
    <row r="4" spans="1:3" ht="15">
      <c r="A4" s="81" t="s">
        <v>111</v>
      </c>
      <c r="B4" s="23"/>
      <c r="C4" s="23"/>
    </row>
    <row r="5" spans="2:14" s="201" customFormat="1" ht="14.25">
      <c r="B5" s="34" t="s">
        <v>5</v>
      </c>
      <c r="C5" s="80"/>
      <c r="D5" s="85">
        <v>4301</v>
      </c>
      <c r="E5" s="85">
        <v>4455</v>
      </c>
      <c r="F5" s="85"/>
      <c r="G5" s="85">
        <v>1076</v>
      </c>
      <c r="H5" s="82">
        <v>1112</v>
      </c>
      <c r="I5" s="82">
        <v>1140</v>
      </c>
      <c r="J5" s="82">
        <v>1127</v>
      </c>
      <c r="K5" s="329">
        <v>1066</v>
      </c>
      <c r="L5" s="85">
        <v>-5.412599822537711</v>
      </c>
      <c r="M5" s="85">
        <v>-0.9293680297397744</v>
      </c>
      <c r="N5" s="85"/>
    </row>
    <row r="6" spans="2:14" s="201" customFormat="1" ht="14.25">
      <c r="B6" s="34" t="s">
        <v>98</v>
      </c>
      <c r="C6" s="80"/>
      <c r="D6" s="85">
        <v>1274</v>
      </c>
      <c r="E6" s="85">
        <v>1394</v>
      </c>
      <c r="F6" s="85"/>
      <c r="G6" s="85">
        <v>317</v>
      </c>
      <c r="H6" s="82">
        <v>358</v>
      </c>
      <c r="I6" s="82">
        <v>361</v>
      </c>
      <c r="J6" s="82">
        <v>358</v>
      </c>
      <c r="K6" s="217">
        <v>341</v>
      </c>
      <c r="L6" s="85">
        <v>-4.748603351955305</v>
      </c>
      <c r="M6" s="85">
        <v>7.57097791798107</v>
      </c>
      <c r="N6" s="85"/>
    </row>
    <row r="7" spans="2:14" s="201" customFormat="1" ht="14.25">
      <c r="B7" s="201" t="s">
        <v>28</v>
      </c>
      <c r="C7" s="34"/>
      <c r="D7" s="85">
        <v>456</v>
      </c>
      <c r="E7" s="85">
        <v>754</v>
      </c>
      <c r="F7" s="85"/>
      <c r="G7" s="85">
        <v>269</v>
      </c>
      <c r="H7" s="82">
        <v>322</v>
      </c>
      <c r="I7" s="82">
        <v>76</v>
      </c>
      <c r="J7" s="82">
        <v>87</v>
      </c>
      <c r="K7" s="217">
        <v>306</v>
      </c>
      <c r="L7" s="85" t="s">
        <v>244</v>
      </c>
      <c r="M7" s="85">
        <v>13.754646840148709</v>
      </c>
      <c r="N7" s="85"/>
    </row>
    <row r="8" spans="2:14" s="201" customFormat="1" ht="14.25">
      <c r="B8" s="34" t="s">
        <v>6</v>
      </c>
      <c r="C8" s="80"/>
      <c r="D8" s="85">
        <v>6031</v>
      </c>
      <c r="E8" s="85">
        <v>6603</v>
      </c>
      <c r="F8" s="85"/>
      <c r="G8" s="85">
        <v>1662</v>
      </c>
      <c r="H8" s="82">
        <v>1792</v>
      </c>
      <c r="I8" s="82">
        <v>1577</v>
      </c>
      <c r="J8" s="82">
        <v>1572</v>
      </c>
      <c r="K8" s="329">
        <v>1713</v>
      </c>
      <c r="L8" s="85">
        <v>8.969465648854968</v>
      </c>
      <c r="M8" s="85">
        <v>3.068592057761732</v>
      </c>
      <c r="N8" s="85"/>
    </row>
    <row r="9" spans="2:14" s="201" customFormat="1" ht="14.25">
      <c r="B9" s="34" t="s">
        <v>0</v>
      </c>
      <c r="C9" s="34"/>
      <c r="D9" s="85">
        <v>2610</v>
      </c>
      <c r="E9" s="85">
        <v>2604</v>
      </c>
      <c r="F9" s="85"/>
      <c r="G9" s="85">
        <v>638</v>
      </c>
      <c r="H9" s="82">
        <v>631</v>
      </c>
      <c r="I9" s="82">
        <v>635</v>
      </c>
      <c r="J9" s="82">
        <v>700</v>
      </c>
      <c r="K9" s="217">
        <v>702</v>
      </c>
      <c r="L9" s="85">
        <v>0.28571428571428914</v>
      </c>
      <c r="M9" s="85">
        <v>10.031347962382453</v>
      </c>
      <c r="N9" s="85"/>
    </row>
    <row r="10" spans="2:14" s="201" customFormat="1" ht="14.25">
      <c r="B10" s="34" t="s">
        <v>7</v>
      </c>
      <c r="C10" s="80"/>
      <c r="D10" s="85">
        <v>3421</v>
      </c>
      <c r="E10" s="85">
        <v>3999</v>
      </c>
      <c r="F10" s="85"/>
      <c r="G10" s="85">
        <v>1024</v>
      </c>
      <c r="H10" s="82">
        <v>1161</v>
      </c>
      <c r="I10" s="82">
        <v>942</v>
      </c>
      <c r="J10" s="82">
        <v>872</v>
      </c>
      <c r="K10" s="329">
        <v>1011</v>
      </c>
      <c r="L10" s="85">
        <v>15.940366972477072</v>
      </c>
      <c r="M10" s="85">
        <v>-1.26953125</v>
      </c>
      <c r="N10" s="85"/>
    </row>
    <row r="11" spans="2:14" s="201" customFormat="1" ht="14.25">
      <c r="B11" s="34" t="s">
        <v>8</v>
      </c>
      <c r="C11" s="34"/>
      <c r="D11" s="85">
        <v>784</v>
      </c>
      <c r="E11" s="85">
        <v>1529</v>
      </c>
      <c r="F11" s="85"/>
      <c r="G11" s="85">
        <v>414</v>
      </c>
      <c r="H11" s="82">
        <v>466</v>
      </c>
      <c r="I11" s="82">
        <v>265</v>
      </c>
      <c r="J11" s="82">
        <v>384</v>
      </c>
      <c r="K11" s="217">
        <v>355</v>
      </c>
      <c r="L11" s="85">
        <v>-7.5520833333333375</v>
      </c>
      <c r="M11" s="85">
        <v>-14.251207729468597</v>
      </c>
      <c r="N11" s="85"/>
    </row>
    <row r="12" spans="2:14" s="201" customFormat="1" ht="14.25">
      <c r="B12" s="34" t="s">
        <v>9</v>
      </c>
      <c r="C12" s="34"/>
      <c r="D12" s="85">
        <v>2712</v>
      </c>
      <c r="E12" s="85">
        <v>2536</v>
      </c>
      <c r="F12" s="85"/>
      <c r="G12" s="85">
        <v>630</v>
      </c>
      <c r="H12" s="82">
        <v>708</v>
      </c>
      <c r="I12" s="82">
        <v>704</v>
      </c>
      <c r="J12" s="82">
        <v>494</v>
      </c>
      <c r="K12" s="217">
        <v>678</v>
      </c>
      <c r="L12" s="85">
        <v>37.24696356275303</v>
      </c>
      <c r="M12" s="85">
        <v>7.619047619047614</v>
      </c>
      <c r="N12" s="85"/>
    </row>
    <row r="13" spans="2:14" s="201" customFormat="1" ht="14.25">
      <c r="B13" s="34" t="s">
        <v>24</v>
      </c>
      <c r="C13" s="34"/>
      <c r="D13" s="85">
        <v>2056</v>
      </c>
      <c r="E13" s="85">
        <v>2064</v>
      </c>
      <c r="F13" s="85"/>
      <c r="G13" s="85">
        <v>456</v>
      </c>
      <c r="H13" s="82">
        <v>552</v>
      </c>
      <c r="I13" s="82">
        <v>563</v>
      </c>
      <c r="J13" s="82">
        <v>493</v>
      </c>
      <c r="K13" s="217">
        <v>532</v>
      </c>
      <c r="L13" s="85">
        <v>7.9107505070993955</v>
      </c>
      <c r="M13" s="85">
        <v>16.666666666666675</v>
      </c>
      <c r="N13" s="85"/>
    </row>
    <row r="14" spans="2:14" s="201" customFormat="1" ht="14.25">
      <c r="B14" s="34" t="s">
        <v>29</v>
      </c>
      <c r="C14" s="34"/>
      <c r="D14" s="85">
        <v>-127</v>
      </c>
      <c r="E14" s="85">
        <v>-23</v>
      </c>
      <c r="F14" s="85"/>
      <c r="G14" s="85">
        <v>-23</v>
      </c>
      <c r="H14" s="82">
        <v>0</v>
      </c>
      <c r="I14" s="82">
        <v>0</v>
      </c>
      <c r="J14" s="82">
        <v>0</v>
      </c>
      <c r="K14" s="217">
        <v>0</v>
      </c>
      <c r="L14" s="85">
        <v>0</v>
      </c>
      <c r="M14" s="85">
        <v>-100</v>
      </c>
      <c r="N14" s="85"/>
    </row>
    <row r="15" spans="2:14" s="201" customFormat="1" ht="14.25">
      <c r="B15" s="34" t="s">
        <v>23</v>
      </c>
      <c r="C15" s="34"/>
      <c r="D15" s="85">
        <v>1929</v>
      </c>
      <c r="E15" s="85">
        <v>2041</v>
      </c>
      <c r="F15" s="85"/>
      <c r="G15" s="85">
        <v>433</v>
      </c>
      <c r="H15" s="82">
        <v>552</v>
      </c>
      <c r="I15" s="82">
        <v>563</v>
      </c>
      <c r="J15" s="82">
        <v>493</v>
      </c>
      <c r="K15" s="217">
        <v>532</v>
      </c>
      <c r="L15" s="85">
        <v>7.9107505070993955</v>
      </c>
      <c r="M15" s="85">
        <v>22.863741339491916</v>
      </c>
      <c r="N15" s="85"/>
    </row>
    <row r="16" spans="2:11" ht="14.25">
      <c r="B16" s="23"/>
      <c r="C16" s="23"/>
      <c r="H16" s="82"/>
      <c r="I16" s="82"/>
      <c r="J16" s="82"/>
      <c r="K16" s="243"/>
    </row>
    <row r="17" spans="1:11" ht="15">
      <c r="A17" s="81" t="s">
        <v>112</v>
      </c>
      <c r="B17" s="23"/>
      <c r="C17" s="23"/>
      <c r="H17" s="82"/>
      <c r="I17" s="82"/>
      <c r="J17" s="82"/>
      <c r="K17" s="243"/>
    </row>
    <row r="18" spans="2:14" s="201" customFormat="1" ht="14.25">
      <c r="B18" s="34" t="s">
        <v>17</v>
      </c>
      <c r="C18" s="34"/>
      <c r="D18" s="85">
        <v>126481</v>
      </c>
      <c r="E18" s="85">
        <v>130583</v>
      </c>
      <c r="F18" s="85"/>
      <c r="G18" s="85">
        <v>130557</v>
      </c>
      <c r="H18" s="82">
        <v>127970</v>
      </c>
      <c r="I18" s="82">
        <v>128308</v>
      </c>
      <c r="J18" s="82">
        <v>130583</v>
      </c>
      <c r="K18" s="329">
        <v>133908</v>
      </c>
      <c r="L18" s="85">
        <v>2.5462732514952124</v>
      </c>
      <c r="M18" s="85">
        <v>2.566695006778641</v>
      </c>
      <c r="N18" s="85"/>
    </row>
    <row r="19" spans="2:14" s="201" customFormat="1" ht="14.25">
      <c r="B19" s="34" t="s">
        <v>18</v>
      </c>
      <c r="C19" s="34"/>
      <c r="D19" s="85">
        <v>22159</v>
      </c>
      <c r="E19" s="85">
        <v>24189</v>
      </c>
      <c r="F19" s="85"/>
      <c r="G19" s="85">
        <v>30261</v>
      </c>
      <c r="H19" s="82">
        <v>35204</v>
      </c>
      <c r="I19" s="82">
        <v>33365</v>
      </c>
      <c r="J19" s="82">
        <v>24189</v>
      </c>
      <c r="K19" s="329">
        <v>18672</v>
      </c>
      <c r="L19" s="85">
        <v>-22.807887882921985</v>
      </c>
      <c r="M19" s="85">
        <v>-38.296817686130666</v>
      </c>
      <c r="N19" s="85"/>
    </row>
    <row r="20" spans="2:14" s="201" customFormat="1" ht="14.25">
      <c r="B20" s="34" t="s">
        <v>10</v>
      </c>
      <c r="C20" s="34"/>
      <c r="D20" s="85">
        <v>256718</v>
      </c>
      <c r="E20" s="85">
        <v>258644</v>
      </c>
      <c r="F20" s="85"/>
      <c r="G20" s="85">
        <v>273252</v>
      </c>
      <c r="H20" s="82">
        <v>262948</v>
      </c>
      <c r="I20" s="82">
        <v>259470</v>
      </c>
      <c r="J20" s="82">
        <v>258644</v>
      </c>
      <c r="K20" s="329">
        <v>262036</v>
      </c>
      <c r="L20" s="85">
        <v>1.311455127511163</v>
      </c>
      <c r="M20" s="85">
        <v>-4.1046360136430815</v>
      </c>
      <c r="N20" s="85"/>
    </row>
    <row r="21" spans="2:14" s="201" customFormat="1" ht="14.25">
      <c r="B21" s="34" t="s">
        <v>21</v>
      </c>
      <c r="C21" s="34"/>
      <c r="D21" s="85">
        <v>169858</v>
      </c>
      <c r="E21" s="85">
        <v>183432</v>
      </c>
      <c r="F21" s="85"/>
      <c r="G21" s="85">
        <v>179818</v>
      </c>
      <c r="H21" s="82">
        <v>179033</v>
      </c>
      <c r="I21" s="82">
        <v>180185</v>
      </c>
      <c r="J21" s="82">
        <v>183432</v>
      </c>
      <c r="K21" s="329">
        <v>181560</v>
      </c>
      <c r="L21" s="85">
        <v>-1.0205416721182803</v>
      </c>
      <c r="M21" s="85">
        <v>0.9687572990468185</v>
      </c>
      <c r="N21" s="85"/>
    </row>
    <row r="22" spans="2:14" s="201" customFormat="1" ht="14.25">
      <c r="B22" s="34" t="s">
        <v>11</v>
      </c>
      <c r="C22" s="34"/>
      <c r="D22" s="85">
        <v>232715</v>
      </c>
      <c r="E22" s="85">
        <v>229145</v>
      </c>
      <c r="F22" s="85"/>
      <c r="G22" s="85">
        <v>244923</v>
      </c>
      <c r="H22" s="82">
        <v>234274</v>
      </c>
      <c r="I22" s="82">
        <v>230128</v>
      </c>
      <c r="J22" s="82">
        <v>229145</v>
      </c>
      <c r="K22" s="329">
        <v>231716</v>
      </c>
      <c r="L22" s="85">
        <v>1.1219969888062176</v>
      </c>
      <c r="M22" s="85">
        <v>-5.392306969945659</v>
      </c>
      <c r="N22" s="85"/>
    </row>
    <row r="23" spans="2:14" s="201" customFormat="1" ht="14.25">
      <c r="B23" s="34" t="s">
        <v>12</v>
      </c>
      <c r="C23" s="34"/>
      <c r="D23" s="85">
        <v>19819</v>
      </c>
      <c r="E23" s="85">
        <v>25373</v>
      </c>
      <c r="F23" s="85"/>
      <c r="G23" s="85">
        <v>24042</v>
      </c>
      <c r="H23" s="82">
        <v>24465</v>
      </c>
      <c r="I23" s="82">
        <v>25174</v>
      </c>
      <c r="J23" s="82">
        <v>25373</v>
      </c>
      <c r="K23" s="329">
        <v>26183</v>
      </c>
      <c r="L23" s="85">
        <v>3.192369841957987</v>
      </c>
      <c r="M23" s="85">
        <v>8.905249147325511</v>
      </c>
      <c r="N23" s="85"/>
    </row>
    <row r="24" spans="2:11" ht="14.25">
      <c r="B24" s="23"/>
      <c r="C24" s="23"/>
      <c r="H24" s="121"/>
      <c r="I24" s="121"/>
      <c r="J24" s="121"/>
      <c r="K24" s="243"/>
    </row>
    <row r="25" spans="1:11" ht="15">
      <c r="A25" s="41" t="s">
        <v>354</v>
      </c>
      <c r="B25" s="23"/>
      <c r="C25" s="23"/>
      <c r="H25" s="117"/>
      <c r="I25" s="117"/>
      <c r="J25" s="117"/>
      <c r="K25" s="243"/>
    </row>
    <row r="26" spans="2:14" s="196" customFormat="1" ht="14.25">
      <c r="B26" s="31" t="s">
        <v>184</v>
      </c>
      <c r="C26" s="100"/>
      <c r="D26" s="98">
        <v>2.04</v>
      </c>
      <c r="E26" s="98">
        <v>2.02</v>
      </c>
      <c r="F26" s="98"/>
      <c r="G26" s="98">
        <v>1.99</v>
      </c>
      <c r="H26" s="99">
        <v>2.01</v>
      </c>
      <c r="I26" s="99">
        <v>2.03</v>
      </c>
      <c r="J26" s="99">
        <v>2.02</v>
      </c>
      <c r="K26" s="217">
        <v>1.93</v>
      </c>
      <c r="L26" s="98">
        <v>-0.09000000000000008</v>
      </c>
      <c r="M26" s="98">
        <v>-0.06000000000000005</v>
      </c>
      <c r="N26" s="98"/>
    </row>
    <row r="27" spans="2:14" s="198" customFormat="1" ht="14.25">
      <c r="B27" s="95" t="s">
        <v>13</v>
      </c>
      <c r="C27" s="95"/>
      <c r="D27" s="96">
        <v>28.69</v>
      </c>
      <c r="E27" s="96">
        <v>32.53</v>
      </c>
      <c r="F27" s="96"/>
      <c r="G27" s="96">
        <v>35.26</v>
      </c>
      <c r="H27" s="97">
        <v>37.9</v>
      </c>
      <c r="I27" s="97">
        <v>27.71</v>
      </c>
      <c r="J27" s="97">
        <v>28.31</v>
      </c>
      <c r="K27" s="217">
        <v>37.8</v>
      </c>
      <c r="L27" s="96">
        <v>9.49</v>
      </c>
      <c r="M27" s="96">
        <v>2.54</v>
      </c>
      <c r="N27" s="96"/>
    </row>
    <row r="28" spans="2:14" s="198" customFormat="1" ht="14.25">
      <c r="B28" s="95" t="s">
        <v>14</v>
      </c>
      <c r="C28" s="95"/>
      <c r="D28" s="96">
        <v>43.28</v>
      </c>
      <c r="E28" s="96">
        <v>39.44</v>
      </c>
      <c r="F28" s="96"/>
      <c r="G28" s="96">
        <v>38.39</v>
      </c>
      <c r="H28" s="97">
        <v>35.21</v>
      </c>
      <c r="I28" s="97">
        <v>40.27</v>
      </c>
      <c r="J28" s="97">
        <v>44.53</v>
      </c>
      <c r="K28" s="363">
        <v>41</v>
      </c>
      <c r="L28" s="96">
        <v>-3.53</v>
      </c>
      <c r="M28" s="96">
        <v>2.61</v>
      </c>
      <c r="N28" s="96"/>
    </row>
    <row r="29" spans="2:14" s="196" customFormat="1" ht="14.25">
      <c r="B29" s="31" t="s">
        <v>185</v>
      </c>
      <c r="C29" s="31"/>
      <c r="D29" s="98">
        <v>0.84</v>
      </c>
      <c r="E29" s="98">
        <v>0.8</v>
      </c>
      <c r="F29" s="98"/>
      <c r="G29" s="98">
        <v>0.69</v>
      </c>
      <c r="H29" s="99">
        <v>0.82</v>
      </c>
      <c r="I29" s="99">
        <v>0.86</v>
      </c>
      <c r="J29" s="99">
        <v>0.76</v>
      </c>
      <c r="K29" s="217">
        <v>0.82</v>
      </c>
      <c r="L29" s="98">
        <v>0.05999999999999994</v>
      </c>
      <c r="M29" s="98">
        <v>0.13</v>
      </c>
      <c r="N29" s="98"/>
    </row>
    <row r="30" spans="2:14" s="196" customFormat="1" ht="14.25">
      <c r="B30" s="31" t="s">
        <v>186</v>
      </c>
      <c r="C30" s="31"/>
      <c r="D30" s="98">
        <v>10.12</v>
      </c>
      <c r="E30" s="98">
        <v>8.44</v>
      </c>
      <c r="F30" s="98"/>
      <c r="G30" s="98">
        <v>8.01</v>
      </c>
      <c r="H30" s="99">
        <v>9.1</v>
      </c>
      <c r="I30" s="99">
        <v>9.08</v>
      </c>
      <c r="J30" s="99">
        <v>7.76</v>
      </c>
      <c r="K30" s="217">
        <v>8.24</v>
      </c>
      <c r="L30" s="98">
        <v>0.48</v>
      </c>
      <c r="M30" s="98">
        <v>0.23</v>
      </c>
      <c r="N30" s="98"/>
    </row>
    <row r="31" spans="2:14" s="198" customFormat="1" ht="14.25">
      <c r="B31" s="95" t="s">
        <v>187</v>
      </c>
      <c r="C31" s="95"/>
      <c r="D31" s="96">
        <v>74.46</v>
      </c>
      <c r="E31" s="96">
        <v>71.19</v>
      </c>
      <c r="F31" s="96"/>
      <c r="G31" s="96">
        <v>72.61</v>
      </c>
      <c r="H31" s="97">
        <v>71.48</v>
      </c>
      <c r="I31" s="97">
        <v>71.21</v>
      </c>
      <c r="J31" s="97">
        <v>71.19</v>
      </c>
      <c r="K31" s="217">
        <v>73.8</v>
      </c>
      <c r="L31" s="96">
        <v>2.61</v>
      </c>
      <c r="M31" s="96">
        <v>1.19</v>
      </c>
      <c r="N31" s="96"/>
    </row>
    <row r="32" spans="2:14" s="198" customFormat="1" ht="14.25">
      <c r="B32" s="95" t="s">
        <v>15</v>
      </c>
      <c r="C32" s="95"/>
      <c r="D32" s="96">
        <v>1.5</v>
      </c>
      <c r="E32" s="96">
        <v>2.9</v>
      </c>
      <c r="F32" s="96"/>
      <c r="G32" s="96">
        <v>2</v>
      </c>
      <c r="H32" s="97">
        <v>2.8</v>
      </c>
      <c r="I32" s="97">
        <v>2.6</v>
      </c>
      <c r="J32" s="97">
        <v>2.9</v>
      </c>
      <c r="K32" s="330">
        <v>2.7</v>
      </c>
      <c r="L32" s="96">
        <v>-0.2</v>
      </c>
      <c r="M32" s="96">
        <v>0.7</v>
      </c>
      <c r="N32" s="96"/>
    </row>
    <row r="33" spans="2:14" s="201" customFormat="1" ht="14.25">
      <c r="B33" s="6" t="s">
        <v>194</v>
      </c>
      <c r="C33" s="6"/>
      <c r="D33" s="85">
        <v>35</v>
      </c>
      <c r="E33" s="85">
        <v>85</v>
      </c>
      <c r="F33" s="85"/>
      <c r="G33" s="85">
        <v>70</v>
      </c>
      <c r="H33" s="192">
        <v>83</v>
      </c>
      <c r="I33" s="192">
        <v>70</v>
      </c>
      <c r="J33" s="192">
        <v>116</v>
      </c>
      <c r="K33" s="330">
        <v>97</v>
      </c>
      <c r="L33" s="85">
        <v>-19</v>
      </c>
      <c r="M33" s="85">
        <v>27</v>
      </c>
      <c r="N33" s="85"/>
    </row>
    <row r="34" spans="2:14" s="198" customFormat="1" ht="14.25">
      <c r="B34" s="95" t="s">
        <v>192</v>
      </c>
      <c r="C34" s="95"/>
      <c r="D34" s="96">
        <v>10.1</v>
      </c>
      <c r="E34" s="96">
        <v>13.1</v>
      </c>
      <c r="F34" s="96"/>
      <c r="G34" s="96">
        <v>12.5</v>
      </c>
      <c r="H34" s="97">
        <v>12.6</v>
      </c>
      <c r="I34" s="97">
        <v>12.5</v>
      </c>
      <c r="J34" s="97">
        <v>13.1</v>
      </c>
      <c r="K34" s="217">
        <v>13.4</v>
      </c>
      <c r="L34" s="96">
        <v>0.3000000000000007</v>
      </c>
      <c r="M34" s="96">
        <v>0.9</v>
      </c>
      <c r="N34" s="96"/>
    </row>
    <row r="35" spans="2:14" s="198" customFormat="1" ht="14.25">
      <c r="B35" s="95" t="s">
        <v>193</v>
      </c>
      <c r="C35" s="95"/>
      <c r="D35" s="96">
        <v>14</v>
      </c>
      <c r="E35" s="96">
        <v>16.7</v>
      </c>
      <c r="F35" s="96"/>
      <c r="G35" s="96">
        <v>16.7</v>
      </c>
      <c r="H35" s="97">
        <v>16.2</v>
      </c>
      <c r="I35" s="97">
        <v>16.1</v>
      </c>
      <c r="J35" s="97">
        <v>16.7</v>
      </c>
      <c r="K35" s="356">
        <v>17.1</v>
      </c>
      <c r="L35" s="96">
        <v>0.40000000000000213</v>
      </c>
      <c r="M35" s="96">
        <v>0.40000000000000213</v>
      </c>
      <c r="N35" s="96"/>
    </row>
    <row r="36" ht="14.25">
      <c r="K36" s="243"/>
    </row>
    <row r="37" ht="14.25">
      <c r="K37" s="243"/>
    </row>
    <row r="38" ht="14.25">
      <c r="K38" s="243"/>
    </row>
    <row r="39" ht="14.25">
      <c r="K39" s="243"/>
    </row>
    <row r="40" ht="14.25">
      <c r="K40" s="243"/>
    </row>
    <row r="41" ht="14.25">
      <c r="K41" s="243"/>
    </row>
  </sheetData>
  <mergeCells count="1">
    <mergeCell ref="A2:C2"/>
  </mergeCells>
  <hyperlinks>
    <hyperlink ref="A2" location="Index!A1" display="Back to Index"/>
  </hyperlinks>
  <printOptions/>
  <pageMargins left="0.75" right="0.75" top="1" bottom="1" header="0.5" footer="0.5"/>
  <pageSetup fitToHeight="1" fitToWidth="1" horizontalDpi="600" verticalDpi="600" orientation="landscape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N35"/>
  <sheetViews>
    <sheetView zoomScale="80" zoomScaleNormal="80" workbookViewId="0" topLeftCell="A1">
      <pane xSplit="3" ySplit="2" topLeftCell="D3" activePane="bottomRight" state="frozen"/>
      <selection pane="topLeft" activeCell="P25" sqref="P25"/>
      <selection pane="topRight" activeCell="P25" sqref="P25"/>
      <selection pane="bottomLeft" activeCell="P25" sqref="P25"/>
      <selection pane="bottomRight" activeCell="H23" sqref="H23:H24"/>
    </sheetView>
  </sheetViews>
  <sheetFormatPr defaultColWidth="9.140625" defaultRowHeight="12.75"/>
  <cols>
    <col min="1" max="1" width="4.00390625" style="21" customWidth="1"/>
    <col min="2" max="2" width="4.28125" style="21" customWidth="1"/>
    <col min="3" max="3" width="33.00390625" style="5" customWidth="1"/>
    <col min="4" max="4" width="9.8515625" style="211" bestFit="1" customWidth="1"/>
    <col min="5" max="5" width="9.8515625" style="203" bestFit="1" customWidth="1"/>
    <col min="6" max="6" width="2.140625" style="203" customWidth="1"/>
    <col min="7" max="8" width="9.8515625" style="203" bestFit="1" customWidth="1"/>
    <col min="9" max="9" width="9.8515625" style="203" customWidth="1"/>
    <col min="10" max="10" width="9.8515625" style="203" bestFit="1" customWidth="1"/>
    <col min="11" max="11" width="9.8515625" style="204" bestFit="1" customWidth="1"/>
    <col min="12" max="13" width="6.57421875" style="203" bestFit="1" customWidth="1"/>
    <col min="14" max="14" width="9.140625" style="203" customWidth="1"/>
    <col min="15" max="16384" width="9.140625" style="21" customWidth="1"/>
  </cols>
  <sheetData>
    <row r="1" spans="1:14" s="43" customFormat="1" ht="20.25">
      <c r="A1" s="42" t="s">
        <v>55</v>
      </c>
      <c r="D1" s="206"/>
      <c r="E1" s="207"/>
      <c r="F1" s="207"/>
      <c r="G1" s="207"/>
      <c r="H1" s="207"/>
      <c r="I1" s="207"/>
      <c r="J1" s="207"/>
      <c r="K1" s="207"/>
      <c r="L1" s="207"/>
      <c r="M1" s="207"/>
      <c r="N1" s="207"/>
    </row>
    <row r="2" spans="1:14" s="45" customFormat="1" ht="45">
      <c r="A2" s="371" t="s">
        <v>87</v>
      </c>
      <c r="B2" s="371"/>
      <c r="C2" s="371"/>
      <c r="D2" s="84" t="s">
        <v>67</v>
      </c>
      <c r="E2" s="84" t="s">
        <v>242</v>
      </c>
      <c r="F2" s="84"/>
      <c r="G2" s="84" t="s">
        <v>2</v>
      </c>
      <c r="H2" s="84" t="s">
        <v>3</v>
      </c>
      <c r="I2" s="84" t="s">
        <v>4</v>
      </c>
      <c r="J2" s="84" t="s">
        <v>241</v>
      </c>
      <c r="K2" s="84" t="s">
        <v>374</v>
      </c>
      <c r="L2" s="84" t="s">
        <v>375</v>
      </c>
      <c r="M2" s="84" t="s">
        <v>376</v>
      </c>
      <c r="N2" s="46"/>
    </row>
    <row r="3" spans="1:14" s="25" customFormat="1" ht="14.25" customHeight="1">
      <c r="A3" s="101" t="s">
        <v>111</v>
      </c>
      <c r="B3" s="32"/>
      <c r="D3" s="18"/>
      <c r="E3" s="18"/>
      <c r="F3" s="18"/>
      <c r="G3" s="18"/>
      <c r="H3" s="18"/>
      <c r="I3" s="18"/>
      <c r="J3" s="18"/>
      <c r="K3" s="240"/>
      <c r="L3" s="18"/>
      <c r="M3" s="18"/>
      <c r="N3" s="33"/>
    </row>
    <row r="4" spans="2:13" ht="14.25">
      <c r="B4" s="115" t="s">
        <v>5</v>
      </c>
      <c r="C4" s="21"/>
      <c r="D4" s="203">
        <v>2869</v>
      </c>
      <c r="E4" s="203">
        <v>2738</v>
      </c>
      <c r="G4" s="203">
        <v>655</v>
      </c>
      <c r="H4" s="203">
        <v>673</v>
      </c>
      <c r="I4" s="203">
        <v>706</v>
      </c>
      <c r="J4" s="203">
        <v>704</v>
      </c>
      <c r="K4" s="200">
        <v>657</v>
      </c>
      <c r="L4" s="203">
        <v>-6.676136363636365</v>
      </c>
      <c r="M4" s="203">
        <v>0.3053435114503733</v>
      </c>
    </row>
    <row r="5" spans="2:13" ht="14.25">
      <c r="B5" s="115" t="s">
        <v>27</v>
      </c>
      <c r="C5" s="21"/>
      <c r="D5" s="203">
        <v>803</v>
      </c>
      <c r="E5" s="203">
        <v>1253</v>
      </c>
      <c r="G5" s="203">
        <v>304</v>
      </c>
      <c r="H5" s="203">
        <v>471</v>
      </c>
      <c r="I5" s="203">
        <v>228</v>
      </c>
      <c r="J5" s="203">
        <v>250</v>
      </c>
      <c r="K5" s="200">
        <v>369</v>
      </c>
      <c r="L5" s="203">
        <v>47.6</v>
      </c>
      <c r="M5" s="203">
        <v>21.38157894736843</v>
      </c>
    </row>
    <row r="6" spans="2:13" ht="14.25">
      <c r="B6" s="115" t="s">
        <v>6</v>
      </c>
      <c r="C6" s="21"/>
      <c r="D6" s="203">
        <v>3672</v>
      </c>
      <c r="E6" s="203">
        <v>3991</v>
      </c>
      <c r="G6" s="203">
        <v>959</v>
      </c>
      <c r="H6" s="203">
        <v>1144</v>
      </c>
      <c r="I6" s="203">
        <v>934</v>
      </c>
      <c r="J6" s="203">
        <v>954</v>
      </c>
      <c r="K6" s="200">
        <v>1026</v>
      </c>
      <c r="L6" s="203">
        <v>7.547169811320753</v>
      </c>
      <c r="M6" s="203">
        <v>6.9864442127215876</v>
      </c>
    </row>
    <row r="7" spans="2:13" ht="14.25">
      <c r="B7" s="115" t="s">
        <v>0</v>
      </c>
      <c r="C7" s="21"/>
      <c r="D7" s="203">
        <v>1467</v>
      </c>
      <c r="E7" s="203">
        <v>1512</v>
      </c>
      <c r="G7" s="203">
        <v>375</v>
      </c>
      <c r="H7" s="203">
        <v>360</v>
      </c>
      <c r="I7" s="203">
        <v>367</v>
      </c>
      <c r="J7" s="203">
        <v>410</v>
      </c>
      <c r="K7" s="200">
        <v>419</v>
      </c>
      <c r="L7" s="203">
        <v>2.195121951219514</v>
      </c>
      <c r="M7" s="203">
        <v>11.733333333333329</v>
      </c>
    </row>
    <row r="8" spans="2:13" ht="14.25">
      <c r="B8" s="115" t="s">
        <v>8</v>
      </c>
      <c r="C8" s="21"/>
      <c r="D8" s="203">
        <v>423</v>
      </c>
      <c r="E8" s="203">
        <v>1034</v>
      </c>
      <c r="G8" s="203">
        <v>226</v>
      </c>
      <c r="H8" s="203">
        <v>372</v>
      </c>
      <c r="I8" s="203">
        <v>227</v>
      </c>
      <c r="J8" s="203">
        <v>209</v>
      </c>
      <c r="K8" s="200">
        <v>278</v>
      </c>
      <c r="L8" s="203">
        <v>33.01435406698565</v>
      </c>
      <c r="M8" s="203">
        <v>23.008849557522115</v>
      </c>
    </row>
    <row r="9" spans="2:13" ht="14.25">
      <c r="B9" s="116" t="s">
        <v>74</v>
      </c>
      <c r="C9" s="21"/>
      <c r="D9" s="203">
        <v>21</v>
      </c>
      <c r="E9" s="203">
        <v>16</v>
      </c>
      <c r="G9" s="203">
        <v>3</v>
      </c>
      <c r="H9" s="203">
        <v>4</v>
      </c>
      <c r="I9" s="203">
        <v>6</v>
      </c>
      <c r="J9" s="203">
        <v>3</v>
      </c>
      <c r="K9" s="200">
        <v>3</v>
      </c>
      <c r="L9" s="203">
        <v>0</v>
      </c>
      <c r="M9" s="203">
        <v>0</v>
      </c>
    </row>
    <row r="10" spans="2:13" ht="14.25">
      <c r="B10" s="116" t="s">
        <v>9</v>
      </c>
      <c r="C10" s="21"/>
      <c r="D10" s="203">
        <v>1803</v>
      </c>
      <c r="E10" s="203">
        <v>1461</v>
      </c>
      <c r="G10" s="203">
        <v>361</v>
      </c>
      <c r="H10" s="203">
        <v>416</v>
      </c>
      <c r="I10" s="203">
        <v>346</v>
      </c>
      <c r="J10" s="203">
        <v>338</v>
      </c>
      <c r="K10" s="200">
        <v>332</v>
      </c>
      <c r="L10" s="203">
        <v>-1.7751479289940808</v>
      </c>
      <c r="M10" s="203">
        <v>-8.033240997229917</v>
      </c>
    </row>
    <row r="11" spans="2:13" ht="14.25">
      <c r="B11" s="116" t="s">
        <v>75</v>
      </c>
      <c r="C11" s="21"/>
      <c r="D11" s="203">
        <v>249</v>
      </c>
      <c r="E11" s="203">
        <v>88</v>
      </c>
      <c r="G11" s="203">
        <v>43</v>
      </c>
      <c r="H11" s="203">
        <v>40</v>
      </c>
      <c r="I11" s="203">
        <v>50</v>
      </c>
      <c r="J11" s="203">
        <v>-45</v>
      </c>
      <c r="K11" s="200">
        <v>26</v>
      </c>
      <c r="L11" s="203" t="s">
        <v>393</v>
      </c>
      <c r="M11" s="203">
        <v>-39.53488372093024</v>
      </c>
    </row>
    <row r="12" spans="2:13" ht="14.25">
      <c r="B12" s="116" t="s">
        <v>60</v>
      </c>
      <c r="C12" s="21"/>
      <c r="D12" s="203">
        <v>1344</v>
      </c>
      <c r="E12" s="203">
        <v>1186</v>
      </c>
      <c r="G12" s="203">
        <v>259</v>
      </c>
      <c r="H12" s="203">
        <v>324</v>
      </c>
      <c r="I12" s="203">
        <v>268</v>
      </c>
      <c r="J12" s="203">
        <v>335</v>
      </c>
      <c r="K12" s="200">
        <v>249</v>
      </c>
      <c r="L12" s="203">
        <v>-25.671641791044774</v>
      </c>
      <c r="M12" s="203">
        <v>-3.8610038610038644</v>
      </c>
    </row>
    <row r="13" spans="3:11" ht="14.25">
      <c r="C13" s="21"/>
      <c r="D13" s="203"/>
      <c r="K13" s="200"/>
    </row>
    <row r="14" spans="1:14" s="25" customFormat="1" ht="14.25" customHeight="1">
      <c r="A14" s="101" t="s">
        <v>119</v>
      </c>
      <c r="B14" s="32"/>
      <c r="D14" s="18"/>
      <c r="E14" s="18"/>
      <c r="F14" s="18"/>
      <c r="G14" s="18"/>
      <c r="H14" s="18"/>
      <c r="I14" s="18"/>
      <c r="J14" s="18"/>
      <c r="K14" s="209"/>
      <c r="L14" s="18"/>
      <c r="M14" s="18"/>
      <c r="N14" s="33"/>
    </row>
    <row r="15" spans="2:13" ht="14.25">
      <c r="B15" s="115" t="s">
        <v>78</v>
      </c>
      <c r="C15" s="21"/>
      <c r="D15" s="203">
        <v>74377</v>
      </c>
      <c r="E15" s="203">
        <v>75117</v>
      </c>
      <c r="G15" s="203">
        <v>74981</v>
      </c>
      <c r="H15" s="203">
        <v>73610</v>
      </c>
      <c r="I15" s="203">
        <v>74807</v>
      </c>
      <c r="J15" s="203">
        <v>75117</v>
      </c>
      <c r="K15" s="200">
        <v>77723</v>
      </c>
      <c r="L15" s="203">
        <v>3.46925462944474</v>
      </c>
      <c r="M15" s="203">
        <v>3.656926421360085</v>
      </c>
    </row>
    <row r="16" spans="2:13" ht="14.25">
      <c r="B16" s="115" t="s">
        <v>79</v>
      </c>
      <c r="C16" s="21"/>
      <c r="D16" s="203">
        <v>170132</v>
      </c>
      <c r="E16" s="203">
        <v>165652</v>
      </c>
      <c r="G16" s="203">
        <v>180978</v>
      </c>
      <c r="H16" s="203">
        <v>169570</v>
      </c>
      <c r="I16" s="203">
        <v>165741</v>
      </c>
      <c r="J16" s="203">
        <v>165652</v>
      </c>
      <c r="K16" s="200">
        <v>163380</v>
      </c>
      <c r="L16" s="203">
        <v>-1.371549996377952</v>
      </c>
      <c r="M16" s="203">
        <v>-9.723833836156881</v>
      </c>
    </row>
    <row r="17" spans="2:13" ht="14.25">
      <c r="B17" s="115" t="s">
        <v>10</v>
      </c>
      <c r="C17" s="21"/>
      <c r="D17" s="203">
        <v>170330</v>
      </c>
      <c r="E17" s="203">
        <v>165850</v>
      </c>
      <c r="G17" s="203">
        <v>181176</v>
      </c>
      <c r="H17" s="203">
        <v>169768</v>
      </c>
      <c r="I17" s="203">
        <v>165939</v>
      </c>
      <c r="J17" s="203">
        <v>165850</v>
      </c>
      <c r="K17" s="200">
        <v>163551</v>
      </c>
      <c r="L17" s="203">
        <v>-1.386192342478143</v>
      </c>
      <c r="M17" s="203">
        <v>-9.728109683401776</v>
      </c>
    </row>
    <row r="18" spans="3:11" ht="14.25">
      <c r="C18" s="21"/>
      <c r="D18" s="203"/>
      <c r="K18" s="200"/>
    </row>
    <row r="19" ht="14.25">
      <c r="K19" s="243"/>
    </row>
    <row r="21" spans="1:2" ht="15">
      <c r="A21" s="101"/>
      <c r="B21" s="32"/>
    </row>
    <row r="22" ht="14.25">
      <c r="B22" s="115"/>
    </row>
    <row r="23" ht="14.25">
      <c r="B23" s="115"/>
    </row>
    <row r="24" ht="14.25">
      <c r="B24" s="115"/>
    </row>
    <row r="25" ht="14.25">
      <c r="B25" s="115"/>
    </row>
    <row r="26" ht="14.25">
      <c r="B26" s="115"/>
    </row>
    <row r="27" ht="14.25">
      <c r="B27" s="116"/>
    </row>
    <row r="28" ht="14.25">
      <c r="B28" s="116"/>
    </row>
    <row r="29" ht="14.25">
      <c r="B29" s="116"/>
    </row>
    <row r="30" ht="14.25">
      <c r="B30" s="116"/>
    </row>
    <row r="32" spans="1:2" ht="15">
      <c r="A32" s="101"/>
      <c r="B32" s="32"/>
    </row>
    <row r="33" ht="14.25">
      <c r="B33" s="115"/>
    </row>
    <row r="34" ht="14.25">
      <c r="B34" s="115"/>
    </row>
    <row r="35" ht="14.25">
      <c r="B35" s="115"/>
    </row>
  </sheetData>
  <mergeCells count="1">
    <mergeCell ref="A2:C2"/>
  </mergeCells>
  <hyperlinks>
    <hyperlink ref="A2" location="Index!A1" display="Back to Index"/>
  </hyperlinks>
  <printOptions/>
  <pageMargins left="0.75" right="0.75" top="1" bottom="1" header="0.5" footer="0.5"/>
  <pageSetup fitToHeight="1" fitToWidth="1" horizontalDpi="600" verticalDpi="600" orientation="landscape" scale="91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N20"/>
  <sheetViews>
    <sheetView zoomScale="80" zoomScaleNormal="80" workbookViewId="0" topLeftCell="A1">
      <pane xSplit="3" ySplit="2" topLeftCell="D3" activePane="bottomRight" state="frozen"/>
      <selection pane="topLeft" activeCell="P25" sqref="P25"/>
      <selection pane="topRight" activeCell="P25" sqref="P25"/>
      <selection pane="bottomLeft" activeCell="P25" sqref="P25"/>
      <selection pane="bottomRight" activeCell="D1" sqref="D1:M16384"/>
    </sheetView>
  </sheetViews>
  <sheetFormatPr defaultColWidth="9.140625" defaultRowHeight="12.75"/>
  <cols>
    <col min="1" max="1" width="4.00390625" style="21" customWidth="1"/>
    <col min="2" max="2" width="4.28125" style="21" customWidth="1"/>
    <col min="3" max="3" width="32.140625" style="5" customWidth="1"/>
    <col min="4" max="4" width="8.57421875" style="211" bestFit="1" customWidth="1"/>
    <col min="5" max="5" width="8.57421875" style="203" bestFit="1" customWidth="1"/>
    <col min="6" max="6" width="4.00390625" style="203" customWidth="1"/>
    <col min="7" max="8" width="8.57421875" style="203" bestFit="1" customWidth="1"/>
    <col min="9" max="9" width="8.57421875" style="203" customWidth="1"/>
    <col min="10" max="10" width="8.57421875" style="203" bestFit="1" customWidth="1"/>
    <col min="11" max="11" width="8.57421875" style="204" bestFit="1" customWidth="1"/>
    <col min="12" max="12" width="8.00390625" style="203" bestFit="1" customWidth="1"/>
    <col min="13" max="13" width="7.8515625" style="203" bestFit="1" customWidth="1"/>
    <col min="14" max="14" width="5.00390625" style="203" customWidth="1"/>
    <col min="15" max="16384" width="9.140625" style="21" customWidth="1"/>
  </cols>
  <sheetData>
    <row r="1" spans="1:14" s="43" customFormat="1" ht="20.25">
      <c r="A1" s="42" t="s">
        <v>56</v>
      </c>
      <c r="D1" s="206"/>
      <c r="E1" s="207"/>
      <c r="F1" s="207"/>
      <c r="G1" s="207"/>
      <c r="H1" s="207"/>
      <c r="I1" s="207"/>
      <c r="J1" s="207"/>
      <c r="K1" s="207"/>
      <c r="L1" s="207"/>
      <c r="M1" s="207"/>
      <c r="N1" s="207"/>
    </row>
    <row r="2" spans="1:14" s="45" customFormat="1" ht="45">
      <c r="A2" s="371" t="s">
        <v>87</v>
      </c>
      <c r="B2" s="371"/>
      <c r="C2" s="371"/>
      <c r="D2" s="84" t="s">
        <v>67</v>
      </c>
      <c r="E2" s="84" t="s">
        <v>242</v>
      </c>
      <c r="F2" s="84"/>
      <c r="G2" s="84" t="s">
        <v>2</v>
      </c>
      <c r="H2" s="84" t="s">
        <v>3</v>
      </c>
      <c r="I2" s="84" t="s">
        <v>4</v>
      </c>
      <c r="J2" s="84" t="s">
        <v>241</v>
      </c>
      <c r="K2" s="84" t="s">
        <v>374</v>
      </c>
      <c r="L2" s="84" t="s">
        <v>375</v>
      </c>
      <c r="M2" s="84" t="s">
        <v>376</v>
      </c>
      <c r="N2" s="46"/>
    </row>
    <row r="3" spans="1:14" s="25" customFormat="1" ht="14.25" customHeight="1">
      <c r="A3" s="101" t="s">
        <v>111</v>
      </c>
      <c r="B3" s="32"/>
      <c r="D3" s="18"/>
      <c r="E3" s="18"/>
      <c r="F3" s="18"/>
      <c r="G3" s="18"/>
      <c r="H3" s="18"/>
      <c r="I3" s="18"/>
      <c r="J3" s="18"/>
      <c r="K3" s="209"/>
      <c r="L3" s="18"/>
      <c r="M3" s="18"/>
      <c r="N3" s="33"/>
    </row>
    <row r="4" spans="2:13" ht="14.25">
      <c r="B4" s="115" t="s">
        <v>5</v>
      </c>
      <c r="C4" s="21"/>
      <c r="D4" s="203">
        <v>873</v>
      </c>
      <c r="E4" s="203">
        <v>888</v>
      </c>
      <c r="G4" s="203">
        <v>224</v>
      </c>
      <c r="H4" s="203">
        <v>222</v>
      </c>
      <c r="I4" s="203">
        <v>226</v>
      </c>
      <c r="J4" s="203">
        <v>216</v>
      </c>
      <c r="K4" s="200">
        <v>202</v>
      </c>
      <c r="L4" s="203">
        <v>-6.481481481481477</v>
      </c>
      <c r="M4" s="203">
        <v>-9.82142857142857</v>
      </c>
    </row>
    <row r="5" spans="2:13" ht="14.25">
      <c r="B5" s="115" t="s">
        <v>27</v>
      </c>
      <c r="C5" s="21"/>
      <c r="D5" s="203">
        <v>538</v>
      </c>
      <c r="E5" s="203">
        <v>478</v>
      </c>
      <c r="G5" s="203">
        <v>127</v>
      </c>
      <c r="H5" s="203">
        <v>120</v>
      </c>
      <c r="I5" s="203">
        <v>105</v>
      </c>
      <c r="J5" s="203">
        <v>126</v>
      </c>
      <c r="K5" s="200">
        <v>165</v>
      </c>
      <c r="L5" s="203">
        <v>30.952380952380953</v>
      </c>
      <c r="M5" s="203">
        <v>29.921259842519675</v>
      </c>
    </row>
    <row r="6" spans="2:13" ht="14.25">
      <c r="B6" s="115" t="s">
        <v>6</v>
      </c>
      <c r="C6" s="21"/>
      <c r="D6" s="203">
        <v>1411</v>
      </c>
      <c r="E6" s="203">
        <v>1366</v>
      </c>
      <c r="G6" s="203">
        <v>351</v>
      </c>
      <c r="H6" s="203">
        <v>342</v>
      </c>
      <c r="I6" s="203">
        <v>331</v>
      </c>
      <c r="J6" s="203">
        <v>342</v>
      </c>
      <c r="K6" s="200">
        <v>367</v>
      </c>
      <c r="L6" s="203">
        <v>7.309941520467844</v>
      </c>
      <c r="M6" s="203">
        <v>4.55840455840455</v>
      </c>
    </row>
    <row r="7" spans="2:13" ht="14.25">
      <c r="B7" s="115" t="s">
        <v>0</v>
      </c>
      <c r="C7" s="21"/>
      <c r="D7" s="203">
        <v>723</v>
      </c>
      <c r="E7" s="203">
        <v>600</v>
      </c>
      <c r="G7" s="203">
        <v>150</v>
      </c>
      <c r="H7" s="203">
        <v>151</v>
      </c>
      <c r="I7" s="203">
        <v>145</v>
      </c>
      <c r="J7" s="203">
        <v>154</v>
      </c>
      <c r="K7" s="200">
        <v>147</v>
      </c>
      <c r="L7" s="203">
        <v>-4.545454545454541</v>
      </c>
      <c r="M7" s="203">
        <v>-2</v>
      </c>
    </row>
    <row r="8" spans="2:13" ht="14.25">
      <c r="B8" s="115" t="s">
        <v>8</v>
      </c>
      <c r="C8" s="21"/>
      <c r="D8" s="203">
        <v>233</v>
      </c>
      <c r="E8" s="203">
        <v>210</v>
      </c>
      <c r="G8" s="203">
        <v>88</v>
      </c>
      <c r="H8" s="203">
        <v>71</v>
      </c>
      <c r="I8" s="203">
        <v>14</v>
      </c>
      <c r="J8" s="203">
        <v>37</v>
      </c>
      <c r="K8" s="200">
        <v>7</v>
      </c>
      <c r="L8" s="203">
        <v>-81.08108108108108</v>
      </c>
      <c r="M8" s="203">
        <v>-92.04545454545455</v>
      </c>
    </row>
    <row r="9" spans="2:13" ht="14.25">
      <c r="B9" s="116" t="s">
        <v>74</v>
      </c>
      <c r="C9" s="21"/>
      <c r="D9" s="203">
        <v>0</v>
      </c>
      <c r="E9" s="203">
        <v>0</v>
      </c>
      <c r="G9" s="203">
        <v>0</v>
      </c>
      <c r="H9" s="203">
        <v>0</v>
      </c>
      <c r="I9" s="203">
        <v>0</v>
      </c>
      <c r="J9" s="203">
        <v>0</v>
      </c>
      <c r="K9" s="200">
        <v>0</v>
      </c>
      <c r="L9" s="203">
        <v>0</v>
      </c>
      <c r="M9" s="203">
        <v>0</v>
      </c>
    </row>
    <row r="10" spans="2:13" ht="14.25">
      <c r="B10" s="116" t="s">
        <v>9</v>
      </c>
      <c r="C10" s="21"/>
      <c r="D10" s="203">
        <v>455</v>
      </c>
      <c r="E10" s="203">
        <v>556</v>
      </c>
      <c r="G10" s="203">
        <v>113</v>
      </c>
      <c r="H10" s="203">
        <v>120</v>
      </c>
      <c r="I10" s="203">
        <v>172</v>
      </c>
      <c r="J10" s="203">
        <v>151</v>
      </c>
      <c r="K10" s="200">
        <v>213</v>
      </c>
      <c r="L10" s="203">
        <v>41.059602649006635</v>
      </c>
      <c r="M10" s="203">
        <v>88.49557522123894</v>
      </c>
    </row>
    <row r="11" spans="2:13" ht="14.25">
      <c r="B11" s="116" t="s">
        <v>75</v>
      </c>
      <c r="C11" s="21"/>
      <c r="D11" s="203">
        <v>65</v>
      </c>
      <c r="E11" s="203">
        <v>92</v>
      </c>
      <c r="G11" s="203">
        <v>19</v>
      </c>
      <c r="H11" s="203">
        <v>21</v>
      </c>
      <c r="I11" s="203">
        <v>29</v>
      </c>
      <c r="J11" s="203">
        <v>23</v>
      </c>
      <c r="K11" s="200">
        <v>33</v>
      </c>
      <c r="L11" s="203">
        <v>43.47826086956521</v>
      </c>
      <c r="M11" s="203">
        <v>73.6842105263158</v>
      </c>
    </row>
    <row r="12" spans="2:13" ht="14.25">
      <c r="B12" s="116" t="s">
        <v>60</v>
      </c>
      <c r="C12" s="21"/>
      <c r="D12" s="203">
        <v>390</v>
      </c>
      <c r="E12" s="203">
        <v>464</v>
      </c>
      <c r="G12" s="203">
        <v>94</v>
      </c>
      <c r="H12" s="203">
        <v>99</v>
      </c>
      <c r="I12" s="203">
        <v>143</v>
      </c>
      <c r="J12" s="203">
        <v>128</v>
      </c>
      <c r="K12" s="200">
        <v>180</v>
      </c>
      <c r="L12" s="203">
        <v>40.625</v>
      </c>
      <c r="M12" s="203">
        <v>91.48936170212767</v>
      </c>
    </row>
    <row r="13" spans="3:11" ht="14.25">
      <c r="C13" s="21"/>
      <c r="D13" s="203"/>
      <c r="K13" s="200"/>
    </row>
    <row r="14" spans="1:14" s="25" customFormat="1" ht="14.25" customHeight="1">
      <c r="A14" s="101" t="s">
        <v>119</v>
      </c>
      <c r="B14" s="32"/>
      <c r="D14" s="18"/>
      <c r="E14" s="18"/>
      <c r="F14" s="18"/>
      <c r="G14" s="18"/>
      <c r="H14" s="18"/>
      <c r="I14" s="18"/>
      <c r="J14" s="18"/>
      <c r="K14" s="209"/>
      <c r="L14" s="18"/>
      <c r="M14" s="18"/>
      <c r="N14" s="33"/>
    </row>
    <row r="15" spans="2:13" ht="14.25">
      <c r="B15" s="115" t="s">
        <v>78</v>
      </c>
      <c r="C15" s="21"/>
      <c r="D15" s="203">
        <v>32085</v>
      </c>
      <c r="E15" s="203">
        <v>33431</v>
      </c>
      <c r="G15" s="203">
        <v>32814</v>
      </c>
      <c r="H15" s="203">
        <v>31951</v>
      </c>
      <c r="I15" s="203">
        <v>31828</v>
      </c>
      <c r="J15" s="203">
        <v>33431</v>
      </c>
      <c r="K15" s="200">
        <v>34008</v>
      </c>
      <c r="L15" s="203">
        <v>1.725942987047957</v>
      </c>
      <c r="M15" s="203">
        <v>3.638690802706157</v>
      </c>
    </row>
    <row r="16" spans="2:13" ht="14.25">
      <c r="B16" s="115" t="s">
        <v>79</v>
      </c>
      <c r="C16" s="21"/>
      <c r="D16" s="203">
        <v>44119</v>
      </c>
      <c r="E16" s="203">
        <v>47653</v>
      </c>
      <c r="G16" s="203">
        <v>46173</v>
      </c>
      <c r="H16" s="203">
        <v>46754</v>
      </c>
      <c r="I16" s="203">
        <v>47342</v>
      </c>
      <c r="J16" s="203">
        <v>47653</v>
      </c>
      <c r="K16" s="200">
        <v>49718</v>
      </c>
      <c r="L16" s="203">
        <v>4.33341027847145</v>
      </c>
      <c r="M16" s="203">
        <v>7.677647109782781</v>
      </c>
    </row>
    <row r="17" spans="2:13" ht="14.25">
      <c r="B17" s="115" t="s">
        <v>10</v>
      </c>
      <c r="C17" s="21"/>
      <c r="D17" s="203">
        <v>49768</v>
      </c>
      <c r="E17" s="203">
        <v>53302</v>
      </c>
      <c r="G17" s="203">
        <v>51822</v>
      </c>
      <c r="H17" s="203">
        <v>52403</v>
      </c>
      <c r="I17" s="203">
        <v>52991</v>
      </c>
      <c r="J17" s="203">
        <v>53302</v>
      </c>
      <c r="K17" s="200">
        <v>55367</v>
      </c>
      <c r="L17" s="203">
        <v>3.874151063749953</v>
      </c>
      <c r="M17" s="203">
        <v>6.840724016826827</v>
      </c>
    </row>
    <row r="18" spans="3:11" ht="14.25">
      <c r="C18" s="21"/>
      <c r="D18" s="203"/>
      <c r="K18" s="200"/>
    </row>
    <row r="19" ht="14.25">
      <c r="K19" s="246"/>
    </row>
    <row r="20" ht="14.25">
      <c r="K20" s="246"/>
    </row>
  </sheetData>
  <mergeCells count="1">
    <mergeCell ref="A2:C2"/>
  </mergeCells>
  <hyperlinks>
    <hyperlink ref="A2" location="Index!A1" display="Back to Index"/>
  </hyperlinks>
  <printOptions/>
  <pageMargins left="0.75" right="0.75" top="1" bottom="1" header="0.5" footer="0.5"/>
  <pageSetup fitToHeight="1" fitToWidth="1" horizontalDpi="600" verticalDpi="600" orientation="landscape" scale="98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N28"/>
  <sheetViews>
    <sheetView zoomScale="80" zoomScaleNormal="80" workbookViewId="0" topLeftCell="A1">
      <pane xSplit="3" ySplit="2" topLeftCell="D3" activePane="bottomRight" state="frozen"/>
      <selection pane="topLeft" activeCell="P25" sqref="P25"/>
      <selection pane="topRight" activeCell="P25" sqref="P25"/>
      <selection pane="bottomLeft" activeCell="P25" sqref="P25"/>
      <selection pane="bottomRight" activeCell="D1" sqref="D1:M16384"/>
    </sheetView>
  </sheetViews>
  <sheetFormatPr defaultColWidth="9.140625" defaultRowHeight="12.75"/>
  <cols>
    <col min="1" max="1" width="4.00390625" style="21" customWidth="1"/>
    <col min="2" max="2" width="4.28125" style="21" customWidth="1"/>
    <col min="3" max="3" width="32.8515625" style="5" customWidth="1"/>
    <col min="4" max="4" width="8.57421875" style="211" bestFit="1" customWidth="1"/>
    <col min="5" max="5" width="8.57421875" style="203" bestFit="1" customWidth="1"/>
    <col min="6" max="6" width="4.00390625" style="203" customWidth="1"/>
    <col min="7" max="8" width="8.57421875" style="203" bestFit="1" customWidth="1"/>
    <col min="9" max="9" width="8.57421875" style="203" customWidth="1"/>
    <col min="10" max="10" width="8.57421875" style="203" bestFit="1" customWidth="1"/>
    <col min="11" max="11" width="8.57421875" style="204" bestFit="1" customWidth="1"/>
    <col min="12" max="12" width="6.57421875" style="203" bestFit="1" customWidth="1"/>
    <col min="13" max="13" width="7.7109375" style="203" bestFit="1" customWidth="1"/>
    <col min="14" max="14" width="4.140625" style="203" customWidth="1"/>
    <col min="15" max="16384" width="9.140625" style="21" customWidth="1"/>
  </cols>
  <sheetData>
    <row r="1" spans="1:14" s="43" customFormat="1" ht="20.25">
      <c r="A1" s="42" t="s">
        <v>80</v>
      </c>
      <c r="D1" s="206"/>
      <c r="E1" s="207"/>
      <c r="F1" s="207"/>
      <c r="G1" s="207"/>
      <c r="H1" s="207"/>
      <c r="I1" s="207"/>
      <c r="J1" s="207"/>
      <c r="K1" s="207"/>
      <c r="L1" s="207"/>
      <c r="M1" s="207"/>
      <c r="N1" s="207"/>
    </row>
    <row r="2" spans="1:14" s="45" customFormat="1" ht="45">
      <c r="A2" s="371" t="s">
        <v>87</v>
      </c>
      <c r="B2" s="371"/>
      <c r="C2" s="371"/>
      <c r="D2" s="84" t="s">
        <v>67</v>
      </c>
      <c r="E2" s="84" t="s">
        <v>242</v>
      </c>
      <c r="F2" s="84"/>
      <c r="G2" s="84" t="s">
        <v>2</v>
      </c>
      <c r="H2" s="84" t="s">
        <v>3</v>
      </c>
      <c r="I2" s="84" t="s">
        <v>4</v>
      </c>
      <c r="J2" s="84" t="s">
        <v>241</v>
      </c>
      <c r="K2" s="84" t="s">
        <v>374</v>
      </c>
      <c r="L2" s="84" t="s">
        <v>375</v>
      </c>
      <c r="M2" s="84" t="s">
        <v>376</v>
      </c>
      <c r="N2" s="84"/>
    </row>
    <row r="3" spans="1:14" s="25" customFormat="1" ht="14.25" customHeight="1">
      <c r="A3" s="101" t="s">
        <v>111</v>
      </c>
      <c r="B3" s="32"/>
      <c r="D3" s="18"/>
      <c r="E3" s="18"/>
      <c r="F3" s="18"/>
      <c r="G3" s="18"/>
      <c r="H3" s="18"/>
      <c r="I3" s="18"/>
      <c r="J3" s="18"/>
      <c r="K3" s="209"/>
      <c r="L3" s="18"/>
      <c r="M3" s="18"/>
      <c r="N3" s="18"/>
    </row>
    <row r="4" spans="2:13" ht="14.25">
      <c r="B4" s="115" t="s">
        <v>5</v>
      </c>
      <c r="C4" s="21"/>
      <c r="D4" s="203">
        <v>264</v>
      </c>
      <c r="E4" s="203">
        <v>302</v>
      </c>
      <c r="G4" s="203">
        <v>80</v>
      </c>
      <c r="H4" s="203">
        <v>74</v>
      </c>
      <c r="I4" s="203">
        <v>73</v>
      </c>
      <c r="J4" s="203">
        <v>75</v>
      </c>
      <c r="K4" s="204">
        <v>76</v>
      </c>
      <c r="L4" s="203">
        <v>1.333333333333342</v>
      </c>
      <c r="M4" s="203">
        <v>-5</v>
      </c>
    </row>
    <row r="5" spans="2:13" ht="14.25">
      <c r="B5" s="115" t="s">
        <v>27</v>
      </c>
      <c r="C5" s="21"/>
      <c r="D5" s="203">
        <v>115</v>
      </c>
      <c r="E5" s="203">
        <v>107</v>
      </c>
      <c r="G5" s="203">
        <v>37</v>
      </c>
      <c r="H5" s="203">
        <v>29</v>
      </c>
      <c r="I5" s="203">
        <v>28</v>
      </c>
      <c r="J5" s="203">
        <v>13</v>
      </c>
      <c r="K5" s="204">
        <v>31</v>
      </c>
      <c r="L5" s="203" t="s">
        <v>244</v>
      </c>
      <c r="M5" s="203">
        <v>-16.216216216216218</v>
      </c>
    </row>
    <row r="6" spans="2:13" ht="14.25">
      <c r="B6" s="115" t="s">
        <v>6</v>
      </c>
      <c r="C6" s="21"/>
      <c r="D6" s="203">
        <v>379</v>
      </c>
      <c r="E6" s="203">
        <v>409</v>
      </c>
      <c r="G6" s="203">
        <v>117</v>
      </c>
      <c r="H6" s="203">
        <v>103</v>
      </c>
      <c r="I6" s="203">
        <v>101</v>
      </c>
      <c r="J6" s="203">
        <v>88</v>
      </c>
      <c r="K6" s="204">
        <v>107</v>
      </c>
      <c r="L6" s="203">
        <v>21.590909090909083</v>
      </c>
      <c r="M6" s="203">
        <v>-8.54700854700855</v>
      </c>
    </row>
    <row r="7" spans="2:13" ht="14.25">
      <c r="B7" s="115" t="s">
        <v>0</v>
      </c>
      <c r="C7" s="21"/>
      <c r="D7" s="203">
        <v>203</v>
      </c>
      <c r="E7" s="203">
        <v>270</v>
      </c>
      <c r="G7" s="203">
        <v>60</v>
      </c>
      <c r="H7" s="203">
        <v>63</v>
      </c>
      <c r="I7" s="203">
        <v>66</v>
      </c>
      <c r="J7" s="203">
        <v>81</v>
      </c>
      <c r="K7" s="204">
        <v>69</v>
      </c>
      <c r="L7" s="203">
        <v>-14.814814814814813</v>
      </c>
      <c r="M7" s="203">
        <v>15</v>
      </c>
    </row>
    <row r="8" spans="2:13" ht="14.25">
      <c r="B8" s="115" t="s">
        <v>8</v>
      </c>
      <c r="C8" s="21"/>
      <c r="D8" s="203">
        <v>72</v>
      </c>
      <c r="E8" s="203">
        <v>74</v>
      </c>
      <c r="G8" s="203">
        <v>12</v>
      </c>
      <c r="H8" s="203">
        <v>13</v>
      </c>
      <c r="I8" s="203">
        <v>14</v>
      </c>
      <c r="J8" s="203">
        <v>35</v>
      </c>
      <c r="K8" s="204">
        <v>6</v>
      </c>
      <c r="L8" s="203">
        <v>-82.85714285714285</v>
      </c>
      <c r="M8" s="203">
        <v>-50</v>
      </c>
    </row>
    <row r="9" spans="2:13" ht="14.25">
      <c r="B9" s="116" t="s">
        <v>74</v>
      </c>
      <c r="C9" s="21"/>
      <c r="D9" s="203">
        <v>14</v>
      </c>
      <c r="E9" s="203">
        <v>17</v>
      </c>
      <c r="G9" s="203">
        <v>3</v>
      </c>
      <c r="H9" s="203">
        <v>3</v>
      </c>
      <c r="I9" s="203">
        <v>5</v>
      </c>
      <c r="J9" s="203">
        <v>6</v>
      </c>
      <c r="K9" s="204">
        <v>4</v>
      </c>
      <c r="L9" s="203">
        <v>-33.333333333333336</v>
      </c>
      <c r="M9" s="203">
        <v>33.33333333333333</v>
      </c>
    </row>
    <row r="10" spans="2:13" ht="14.25">
      <c r="B10" s="116" t="s">
        <v>9</v>
      </c>
      <c r="C10" s="21"/>
      <c r="D10" s="203">
        <v>118</v>
      </c>
      <c r="E10" s="203">
        <v>82</v>
      </c>
      <c r="G10" s="203">
        <v>48</v>
      </c>
      <c r="H10" s="203">
        <v>30</v>
      </c>
      <c r="I10" s="203">
        <v>26</v>
      </c>
      <c r="J10" s="203">
        <v>-22</v>
      </c>
      <c r="K10" s="204">
        <v>36</v>
      </c>
      <c r="L10" s="203" t="s">
        <v>393</v>
      </c>
      <c r="M10" s="203">
        <v>-25</v>
      </c>
    </row>
    <row r="11" spans="2:13" ht="14.25">
      <c r="B11" s="116" t="s">
        <v>75</v>
      </c>
      <c r="C11" s="21"/>
      <c r="D11" s="203">
        <v>14</v>
      </c>
      <c r="E11" s="203">
        <v>14</v>
      </c>
      <c r="G11" s="203">
        <v>9</v>
      </c>
      <c r="H11" s="203">
        <v>9</v>
      </c>
      <c r="I11" s="203">
        <v>5</v>
      </c>
      <c r="J11" s="203">
        <v>-9</v>
      </c>
      <c r="K11" s="204">
        <v>6</v>
      </c>
      <c r="L11" s="203" t="s">
        <v>393</v>
      </c>
      <c r="M11" s="203">
        <v>-33.333333333333336</v>
      </c>
    </row>
    <row r="12" spans="2:13" ht="14.25">
      <c r="B12" s="116" t="s">
        <v>60</v>
      </c>
      <c r="C12" s="21"/>
      <c r="D12" s="203">
        <v>104</v>
      </c>
      <c r="E12" s="203">
        <v>68</v>
      </c>
      <c r="G12" s="203">
        <v>39</v>
      </c>
      <c r="H12" s="203">
        <v>21</v>
      </c>
      <c r="I12" s="203">
        <v>21</v>
      </c>
      <c r="J12" s="203">
        <v>-13</v>
      </c>
      <c r="K12" s="204">
        <v>30</v>
      </c>
      <c r="L12" s="203" t="s">
        <v>393</v>
      </c>
      <c r="M12" s="203">
        <v>-23.076923076923073</v>
      </c>
    </row>
    <row r="13" spans="3:4" ht="14.25">
      <c r="C13" s="21"/>
      <c r="D13" s="203"/>
    </row>
    <row r="14" spans="1:14" s="25" customFormat="1" ht="14.25" customHeight="1">
      <c r="A14" s="101" t="s">
        <v>119</v>
      </c>
      <c r="B14" s="32"/>
      <c r="D14" s="18"/>
      <c r="E14" s="18"/>
      <c r="F14" s="18"/>
      <c r="G14" s="18"/>
      <c r="H14" s="18"/>
      <c r="I14" s="18"/>
      <c r="J14" s="18"/>
      <c r="K14" s="338"/>
      <c r="L14" s="18"/>
      <c r="M14" s="18"/>
      <c r="N14" s="18"/>
    </row>
    <row r="15" spans="2:13" ht="14.25">
      <c r="B15" s="115" t="s">
        <v>78</v>
      </c>
      <c r="C15" s="21"/>
      <c r="D15" s="203">
        <v>9683</v>
      </c>
      <c r="E15" s="203">
        <v>10252</v>
      </c>
      <c r="G15" s="203">
        <v>9439</v>
      </c>
      <c r="H15" s="203">
        <v>9154</v>
      </c>
      <c r="I15" s="203">
        <v>9510</v>
      </c>
      <c r="J15" s="203">
        <v>10252</v>
      </c>
      <c r="K15" s="204">
        <v>10798</v>
      </c>
      <c r="L15" s="203">
        <v>5.325790089738591</v>
      </c>
      <c r="M15" s="203">
        <v>14.397711621993858</v>
      </c>
    </row>
    <row r="16" spans="2:13" ht="14.25">
      <c r="B16" s="115" t="s">
        <v>79</v>
      </c>
      <c r="C16" s="21"/>
      <c r="D16" s="203">
        <v>16563</v>
      </c>
      <c r="E16" s="203">
        <v>14362</v>
      </c>
      <c r="G16" s="203">
        <v>14438</v>
      </c>
      <c r="H16" s="203">
        <v>13778</v>
      </c>
      <c r="I16" s="203">
        <v>15023</v>
      </c>
      <c r="J16" s="203">
        <v>14362</v>
      </c>
      <c r="K16" s="204">
        <v>15724</v>
      </c>
      <c r="L16" s="203">
        <v>9.483358863668023</v>
      </c>
      <c r="M16" s="203">
        <v>8.907050838066223</v>
      </c>
    </row>
    <row r="17" spans="2:13" ht="14.25">
      <c r="B17" s="115" t="s">
        <v>10</v>
      </c>
      <c r="C17" s="21"/>
      <c r="D17" s="203">
        <v>16563</v>
      </c>
      <c r="E17" s="203">
        <v>14362</v>
      </c>
      <c r="G17" s="203">
        <v>14438</v>
      </c>
      <c r="H17" s="203">
        <v>13778</v>
      </c>
      <c r="I17" s="203">
        <v>15023</v>
      </c>
      <c r="J17" s="203">
        <v>14362</v>
      </c>
      <c r="K17" s="204">
        <v>15724</v>
      </c>
      <c r="L17" s="203">
        <v>9.483358863668023</v>
      </c>
      <c r="M17" s="203">
        <v>8.907050838066223</v>
      </c>
    </row>
    <row r="18" spans="3:11" ht="14.25">
      <c r="C18" s="21"/>
      <c r="D18" s="203"/>
      <c r="K18" s="246"/>
    </row>
    <row r="19" ht="14.25">
      <c r="K19" s="246"/>
    </row>
    <row r="20" spans="7:11" ht="14.25">
      <c r="G20" s="367"/>
      <c r="J20" s="367"/>
      <c r="K20" s="246"/>
    </row>
    <row r="21" spans="7:11" ht="14.25">
      <c r="G21" s="367"/>
      <c r="J21" s="367"/>
      <c r="K21" s="246"/>
    </row>
    <row r="22" spans="7:11" ht="14.25">
      <c r="G22" s="367"/>
      <c r="J22" s="367"/>
      <c r="K22" s="246"/>
    </row>
    <row r="23" spans="7:11" ht="14.25">
      <c r="G23" s="367"/>
      <c r="J23" s="367"/>
      <c r="K23" s="246"/>
    </row>
    <row r="24" spans="7:11" ht="14.25">
      <c r="G24" s="367"/>
      <c r="J24" s="367"/>
      <c r="K24" s="246"/>
    </row>
    <row r="26" spans="7:11" ht="14.25">
      <c r="G26" s="367"/>
      <c r="J26" s="367"/>
      <c r="K26" s="246"/>
    </row>
    <row r="28" spans="7:11" ht="14.25">
      <c r="G28" s="367"/>
      <c r="J28" s="367"/>
      <c r="K28" s="246"/>
    </row>
  </sheetData>
  <mergeCells count="1">
    <mergeCell ref="A2:C2"/>
  </mergeCells>
  <hyperlinks>
    <hyperlink ref="A2" location="Index!A1" display="Back to Index"/>
  </hyperlinks>
  <printOptions/>
  <pageMargins left="0.75" right="0.75" top="1" bottom="1" header="0.5" footer="0.5"/>
  <pageSetup fitToHeight="1" fitToWidth="1" horizontalDpi="600" verticalDpi="60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N20"/>
  <sheetViews>
    <sheetView zoomScale="80" zoomScaleNormal="80" workbookViewId="0" topLeftCell="A1">
      <pane xSplit="3" ySplit="2" topLeftCell="D3" activePane="bottomRight" state="frozen"/>
      <selection pane="topLeft" activeCell="P25" sqref="P25"/>
      <selection pane="topRight" activeCell="P25" sqref="P25"/>
      <selection pane="bottomLeft" activeCell="P25" sqref="P25"/>
      <selection pane="bottomRight" activeCell="C16" sqref="C16"/>
    </sheetView>
  </sheetViews>
  <sheetFormatPr defaultColWidth="9.140625" defaultRowHeight="12.75"/>
  <cols>
    <col min="1" max="1" width="4.00390625" style="21" customWidth="1"/>
    <col min="2" max="2" width="4.28125" style="21" customWidth="1"/>
    <col min="3" max="3" width="32.28125" style="5" customWidth="1"/>
    <col min="4" max="4" width="7.28125" style="211" bestFit="1" customWidth="1"/>
    <col min="5" max="5" width="8.57421875" style="203" bestFit="1" customWidth="1"/>
    <col min="6" max="6" width="4.00390625" style="203" customWidth="1"/>
    <col min="7" max="8" width="8.57421875" style="203" bestFit="1" customWidth="1"/>
    <col min="9" max="9" width="8.57421875" style="203" customWidth="1"/>
    <col min="10" max="10" width="8.57421875" style="203" bestFit="1" customWidth="1"/>
    <col min="11" max="11" width="8.57421875" style="204" bestFit="1" customWidth="1"/>
    <col min="12" max="13" width="6.57421875" style="203" bestFit="1" customWidth="1"/>
    <col min="14" max="14" width="4.57421875" style="203" customWidth="1"/>
    <col min="15" max="16384" width="9.140625" style="21" customWidth="1"/>
  </cols>
  <sheetData>
    <row r="1" spans="1:14" s="43" customFormat="1" ht="20.25">
      <c r="A1" s="42" t="s">
        <v>101</v>
      </c>
      <c r="D1" s="206"/>
      <c r="E1" s="207"/>
      <c r="F1" s="207"/>
      <c r="G1" s="207"/>
      <c r="H1" s="207"/>
      <c r="I1" s="207"/>
      <c r="J1" s="207"/>
      <c r="K1" s="207"/>
      <c r="L1" s="207"/>
      <c r="M1" s="207"/>
      <c r="N1" s="207"/>
    </row>
    <row r="2" spans="1:14" s="45" customFormat="1" ht="45">
      <c r="A2" s="371" t="s">
        <v>87</v>
      </c>
      <c r="B2" s="371"/>
      <c r="C2" s="371"/>
      <c r="D2" s="84" t="s">
        <v>67</v>
      </c>
      <c r="E2" s="84" t="s">
        <v>242</v>
      </c>
      <c r="F2" s="84"/>
      <c r="G2" s="84" t="s">
        <v>2</v>
      </c>
      <c r="H2" s="84" t="s">
        <v>3</v>
      </c>
      <c r="I2" s="84" t="s">
        <v>4</v>
      </c>
      <c r="J2" s="84" t="s">
        <v>241</v>
      </c>
      <c r="K2" s="84" t="s">
        <v>374</v>
      </c>
      <c r="L2" s="84" t="s">
        <v>375</v>
      </c>
      <c r="M2" s="84" t="s">
        <v>376</v>
      </c>
      <c r="N2" s="84"/>
    </row>
    <row r="3" spans="1:14" s="25" customFormat="1" ht="14.25" customHeight="1">
      <c r="A3" s="101" t="s">
        <v>111</v>
      </c>
      <c r="B3" s="32"/>
      <c r="D3" s="18"/>
      <c r="E3" s="18"/>
      <c r="F3" s="18"/>
      <c r="G3" s="18"/>
      <c r="H3" s="18"/>
      <c r="I3" s="18"/>
      <c r="J3" s="18"/>
      <c r="K3" s="240"/>
      <c r="L3" s="18"/>
      <c r="M3" s="18"/>
      <c r="N3" s="18"/>
    </row>
    <row r="4" spans="2:13" ht="14.25">
      <c r="B4" s="115" t="s">
        <v>5</v>
      </c>
      <c r="C4" s="21"/>
      <c r="D4" s="203">
        <v>164</v>
      </c>
      <c r="E4" s="203">
        <v>326</v>
      </c>
      <c r="G4" s="203">
        <v>73</v>
      </c>
      <c r="H4" s="203">
        <v>90</v>
      </c>
      <c r="I4" s="203">
        <v>84</v>
      </c>
      <c r="J4" s="203">
        <v>79</v>
      </c>
      <c r="K4" s="200">
        <v>77</v>
      </c>
      <c r="L4" s="203">
        <v>-2.5316455696202556</v>
      </c>
      <c r="M4" s="203">
        <v>5.47945205479452</v>
      </c>
    </row>
    <row r="5" spans="2:13" ht="14.25">
      <c r="B5" s="115" t="s">
        <v>27</v>
      </c>
      <c r="C5" s="21"/>
      <c r="D5" s="203">
        <v>195</v>
      </c>
      <c r="E5" s="203">
        <v>175</v>
      </c>
      <c r="G5" s="203">
        <v>82</v>
      </c>
      <c r="H5" s="203">
        <v>31</v>
      </c>
      <c r="I5" s="203">
        <v>36</v>
      </c>
      <c r="J5" s="203">
        <v>26</v>
      </c>
      <c r="K5" s="200">
        <v>54</v>
      </c>
      <c r="L5" s="203" t="s">
        <v>244</v>
      </c>
      <c r="M5" s="203">
        <v>-34.14634146341463</v>
      </c>
    </row>
    <row r="6" spans="2:13" ht="14.25">
      <c r="B6" s="115" t="s">
        <v>6</v>
      </c>
      <c r="C6" s="21"/>
      <c r="D6" s="203">
        <v>359</v>
      </c>
      <c r="E6" s="203">
        <v>501</v>
      </c>
      <c r="G6" s="203">
        <v>155</v>
      </c>
      <c r="H6" s="203">
        <v>121</v>
      </c>
      <c r="I6" s="203">
        <v>120</v>
      </c>
      <c r="J6" s="203">
        <v>105</v>
      </c>
      <c r="K6" s="200">
        <v>131</v>
      </c>
      <c r="L6" s="203">
        <v>24.761904761904763</v>
      </c>
      <c r="M6" s="203">
        <v>-15.48387096774193</v>
      </c>
    </row>
    <row r="7" spans="2:13" ht="14.25">
      <c r="B7" s="115" t="s">
        <v>0</v>
      </c>
      <c r="C7" s="21"/>
      <c r="D7" s="203">
        <v>154</v>
      </c>
      <c r="E7" s="203">
        <v>172</v>
      </c>
      <c r="G7" s="203">
        <v>41</v>
      </c>
      <c r="H7" s="203">
        <v>41</v>
      </c>
      <c r="I7" s="203">
        <v>44</v>
      </c>
      <c r="J7" s="203">
        <v>46</v>
      </c>
      <c r="K7" s="200">
        <v>53</v>
      </c>
      <c r="L7" s="203">
        <v>15.217391304347828</v>
      </c>
      <c r="M7" s="203">
        <v>29.268292682926834</v>
      </c>
    </row>
    <row r="8" spans="2:13" ht="14.25">
      <c r="B8" s="115" t="s">
        <v>8</v>
      </c>
      <c r="C8" s="21"/>
      <c r="D8" s="203">
        <v>35</v>
      </c>
      <c r="E8" s="203">
        <v>69</v>
      </c>
      <c r="G8" s="203">
        <v>34</v>
      </c>
      <c r="H8" s="203">
        <v>10</v>
      </c>
      <c r="I8" s="203">
        <v>10</v>
      </c>
      <c r="J8" s="203">
        <v>15</v>
      </c>
      <c r="K8" s="200">
        <v>11</v>
      </c>
      <c r="L8" s="203">
        <v>-26.66666666666667</v>
      </c>
      <c r="M8" s="203">
        <v>-67.64705882352942</v>
      </c>
    </row>
    <row r="9" spans="2:13" ht="14.25">
      <c r="B9" s="116" t="s">
        <v>74</v>
      </c>
      <c r="C9" s="21"/>
      <c r="D9" s="203">
        <v>40</v>
      </c>
      <c r="E9" s="203">
        <v>33</v>
      </c>
      <c r="G9" s="203">
        <v>14</v>
      </c>
      <c r="H9" s="203">
        <v>6</v>
      </c>
      <c r="I9" s="203">
        <v>16</v>
      </c>
      <c r="J9" s="203">
        <v>-3</v>
      </c>
      <c r="K9" s="200">
        <v>15</v>
      </c>
      <c r="L9" s="203" t="s">
        <v>393</v>
      </c>
      <c r="M9" s="203">
        <v>7.14285714285714</v>
      </c>
    </row>
    <row r="10" spans="2:13" ht="14.25">
      <c r="B10" s="116" t="s">
        <v>9</v>
      </c>
      <c r="C10" s="21"/>
      <c r="D10" s="203">
        <v>210</v>
      </c>
      <c r="E10" s="203">
        <v>293</v>
      </c>
      <c r="G10" s="203">
        <v>94</v>
      </c>
      <c r="H10" s="203">
        <v>76</v>
      </c>
      <c r="I10" s="203">
        <v>82</v>
      </c>
      <c r="J10" s="203">
        <v>41</v>
      </c>
      <c r="K10" s="200">
        <v>82</v>
      </c>
      <c r="L10" s="203">
        <v>100</v>
      </c>
      <c r="M10" s="203">
        <v>-12.765957446808507</v>
      </c>
    </row>
    <row r="11" spans="2:13" ht="14.25">
      <c r="B11" s="116" t="s">
        <v>75</v>
      </c>
      <c r="C11" s="21"/>
      <c r="D11" s="203">
        <v>58</v>
      </c>
      <c r="E11" s="203">
        <v>67</v>
      </c>
      <c r="G11" s="203">
        <v>31</v>
      </c>
      <c r="H11" s="203">
        <v>18</v>
      </c>
      <c r="I11" s="203">
        <v>12</v>
      </c>
      <c r="J11" s="203">
        <v>6</v>
      </c>
      <c r="K11" s="200">
        <v>20</v>
      </c>
      <c r="L11" s="203" t="s">
        <v>244</v>
      </c>
      <c r="M11" s="203">
        <v>-35.483870967741936</v>
      </c>
    </row>
    <row r="12" spans="2:13" ht="14.25">
      <c r="B12" s="116" t="s">
        <v>60</v>
      </c>
      <c r="C12" s="21"/>
      <c r="D12" s="203">
        <v>152</v>
      </c>
      <c r="E12" s="203">
        <v>226</v>
      </c>
      <c r="G12" s="203">
        <v>63</v>
      </c>
      <c r="H12" s="203">
        <v>58</v>
      </c>
      <c r="I12" s="203">
        <v>70</v>
      </c>
      <c r="J12" s="203">
        <v>35</v>
      </c>
      <c r="K12" s="200">
        <v>62</v>
      </c>
      <c r="L12" s="203">
        <v>77.14285714285714</v>
      </c>
      <c r="M12" s="203">
        <v>-1.5873015873015928</v>
      </c>
    </row>
    <row r="13" spans="3:11" ht="14.25">
      <c r="C13" s="21"/>
      <c r="D13" s="203"/>
      <c r="K13" s="200"/>
    </row>
    <row r="14" spans="1:14" s="25" customFormat="1" ht="14.25" customHeight="1">
      <c r="A14" s="101" t="s">
        <v>119</v>
      </c>
      <c r="B14" s="32"/>
      <c r="D14" s="18"/>
      <c r="E14" s="18"/>
      <c r="F14" s="18"/>
      <c r="G14" s="18"/>
      <c r="H14" s="18"/>
      <c r="I14" s="18"/>
      <c r="J14" s="18"/>
      <c r="K14" s="209"/>
      <c r="L14" s="18"/>
      <c r="M14" s="18"/>
      <c r="N14" s="18"/>
    </row>
    <row r="15" spans="2:13" ht="14.25">
      <c r="B15" s="115" t="s">
        <v>78</v>
      </c>
      <c r="C15" s="21"/>
      <c r="D15" s="203">
        <v>5557</v>
      </c>
      <c r="E15" s="203">
        <v>8058</v>
      </c>
      <c r="G15" s="203">
        <v>7920</v>
      </c>
      <c r="H15" s="203">
        <v>8437</v>
      </c>
      <c r="I15" s="203">
        <v>8399</v>
      </c>
      <c r="J15" s="203">
        <v>8058</v>
      </c>
      <c r="K15" s="200">
        <v>7483</v>
      </c>
      <c r="L15" s="203">
        <v>-7.135765698684537</v>
      </c>
      <c r="M15" s="203">
        <v>-5.517676767676772</v>
      </c>
    </row>
    <row r="16" spans="2:13" ht="14.25">
      <c r="B16" s="115" t="s">
        <v>79</v>
      </c>
      <c r="C16" s="21"/>
      <c r="D16" s="203">
        <v>9889</v>
      </c>
      <c r="E16" s="203">
        <v>12743</v>
      </c>
      <c r="G16" s="203">
        <v>12898</v>
      </c>
      <c r="H16" s="203">
        <v>13243</v>
      </c>
      <c r="I16" s="203">
        <v>12676</v>
      </c>
      <c r="J16" s="203">
        <v>12743</v>
      </c>
      <c r="K16" s="200">
        <v>14313</v>
      </c>
      <c r="L16" s="203">
        <v>12.32048968060897</v>
      </c>
      <c r="M16" s="203">
        <v>10.970693130717946</v>
      </c>
    </row>
    <row r="17" spans="2:13" ht="14.25">
      <c r="B17" s="115" t="s">
        <v>10</v>
      </c>
      <c r="C17" s="21"/>
      <c r="D17" s="203">
        <v>9889</v>
      </c>
      <c r="E17" s="203">
        <v>12743</v>
      </c>
      <c r="G17" s="203">
        <v>12898</v>
      </c>
      <c r="H17" s="203">
        <v>13243</v>
      </c>
      <c r="I17" s="203">
        <v>12676</v>
      </c>
      <c r="J17" s="203">
        <v>12743</v>
      </c>
      <c r="K17" s="200">
        <v>14313</v>
      </c>
      <c r="L17" s="203">
        <v>12.32048968060897</v>
      </c>
      <c r="M17" s="203">
        <v>10.970693130717946</v>
      </c>
    </row>
    <row r="18" ht="14.25">
      <c r="K18" s="243"/>
    </row>
    <row r="19" ht="14.25">
      <c r="K19" s="243"/>
    </row>
    <row r="20" ht="14.25">
      <c r="K20" s="243"/>
    </row>
  </sheetData>
  <mergeCells count="1">
    <mergeCell ref="A2:C2"/>
  </mergeCells>
  <hyperlinks>
    <hyperlink ref="A2" location="Index!A1" display="Back to Index"/>
  </hyperlinks>
  <printOptions/>
  <pageMargins left="0.75" right="0.75" top="1" bottom="1" header="0.5" footer="0.5"/>
  <pageSetup fitToHeight="1" fitToWidth="1" horizontalDpi="600" verticalDpi="60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N26"/>
  <sheetViews>
    <sheetView zoomScale="80" zoomScaleNormal="80" workbookViewId="0" topLeftCell="A1">
      <pane xSplit="3" ySplit="2" topLeftCell="D3" activePane="bottomRight" state="frozen"/>
      <selection pane="topLeft" activeCell="P25" sqref="P25"/>
      <selection pane="topRight" activeCell="P25" sqref="P25"/>
      <selection pane="bottomLeft" activeCell="P25" sqref="P25"/>
      <selection pane="bottomRight" activeCell="D1" sqref="D1:M16384"/>
    </sheetView>
  </sheetViews>
  <sheetFormatPr defaultColWidth="9.140625" defaultRowHeight="12.75"/>
  <cols>
    <col min="1" max="1" width="4.00390625" style="21" customWidth="1"/>
    <col min="2" max="2" width="4.28125" style="21" customWidth="1"/>
    <col min="3" max="3" width="31.7109375" style="5" customWidth="1"/>
    <col min="4" max="4" width="8.57421875" style="211" bestFit="1" customWidth="1"/>
    <col min="5" max="5" width="8.57421875" style="203" bestFit="1" customWidth="1"/>
    <col min="6" max="6" width="4.00390625" style="203" customWidth="1"/>
    <col min="7" max="8" width="8.57421875" style="203" bestFit="1" customWidth="1"/>
    <col min="9" max="9" width="8.57421875" style="203" customWidth="1"/>
    <col min="10" max="10" width="8.57421875" style="203" bestFit="1" customWidth="1"/>
    <col min="11" max="11" width="8.57421875" style="204" bestFit="1" customWidth="1"/>
    <col min="12" max="13" width="6.57421875" style="203" bestFit="1" customWidth="1"/>
    <col min="14" max="14" width="3.421875" style="203" customWidth="1"/>
    <col min="15" max="16384" width="9.140625" style="21" customWidth="1"/>
  </cols>
  <sheetData>
    <row r="1" spans="1:14" s="43" customFormat="1" ht="20.25">
      <c r="A1" s="42" t="s">
        <v>82</v>
      </c>
      <c r="D1" s="206"/>
      <c r="E1" s="207"/>
      <c r="F1" s="207"/>
      <c r="G1" s="207"/>
      <c r="H1" s="207"/>
      <c r="I1" s="207"/>
      <c r="J1" s="207"/>
      <c r="K1" s="207"/>
      <c r="L1" s="207"/>
      <c r="M1" s="207"/>
      <c r="N1" s="207"/>
    </row>
    <row r="2" spans="1:14" s="45" customFormat="1" ht="45">
      <c r="A2" s="371" t="s">
        <v>87</v>
      </c>
      <c r="B2" s="371"/>
      <c r="C2" s="371"/>
      <c r="D2" s="84" t="s">
        <v>67</v>
      </c>
      <c r="E2" s="84" t="s">
        <v>242</v>
      </c>
      <c r="F2" s="84"/>
      <c r="G2" s="84" t="s">
        <v>2</v>
      </c>
      <c r="H2" s="84" t="s">
        <v>3</v>
      </c>
      <c r="I2" s="84" t="s">
        <v>4</v>
      </c>
      <c r="J2" s="84" t="s">
        <v>241</v>
      </c>
      <c r="K2" s="84" t="s">
        <v>374</v>
      </c>
      <c r="L2" s="84" t="s">
        <v>375</v>
      </c>
      <c r="M2" s="84" t="s">
        <v>376</v>
      </c>
      <c r="N2" s="84"/>
    </row>
    <row r="3" spans="1:14" s="25" customFormat="1" ht="14.25" customHeight="1">
      <c r="A3" s="101" t="s">
        <v>111</v>
      </c>
      <c r="B3" s="32"/>
      <c r="D3" s="18"/>
      <c r="E3" s="18"/>
      <c r="F3" s="18"/>
      <c r="G3" s="18"/>
      <c r="H3" s="18"/>
      <c r="I3" s="18"/>
      <c r="J3" s="18"/>
      <c r="K3" s="209"/>
      <c r="L3" s="18"/>
      <c r="M3" s="18"/>
      <c r="N3" s="18"/>
    </row>
    <row r="4" spans="2:13" ht="14.25">
      <c r="B4" s="115" t="s">
        <v>5</v>
      </c>
      <c r="C4" s="21"/>
      <c r="D4" s="203">
        <v>131</v>
      </c>
      <c r="E4" s="203">
        <v>201</v>
      </c>
      <c r="G4" s="203">
        <v>44</v>
      </c>
      <c r="H4" s="203">
        <v>53</v>
      </c>
      <c r="I4" s="203">
        <v>51</v>
      </c>
      <c r="J4" s="203">
        <v>53</v>
      </c>
      <c r="K4" s="204">
        <v>54</v>
      </c>
      <c r="L4" s="203">
        <v>1.8867924528301883</v>
      </c>
      <c r="M4" s="203">
        <v>22.72727272727273</v>
      </c>
    </row>
    <row r="5" spans="2:13" ht="14.25">
      <c r="B5" s="115" t="s">
        <v>27</v>
      </c>
      <c r="C5" s="21"/>
      <c r="D5" s="203">
        <v>79</v>
      </c>
      <c r="E5" s="203">
        <v>135</v>
      </c>
      <c r="G5" s="203">
        <v>36</v>
      </c>
      <c r="H5" s="203">
        <v>29</v>
      </c>
      <c r="I5" s="203">
        <v>40</v>
      </c>
      <c r="J5" s="203">
        <v>30</v>
      </c>
      <c r="K5" s="204">
        <v>28</v>
      </c>
      <c r="L5" s="203">
        <v>-6.666666666666665</v>
      </c>
      <c r="M5" s="203">
        <v>-22.22222222222222</v>
      </c>
    </row>
    <row r="6" spans="2:13" ht="14.25">
      <c r="B6" s="115" t="s">
        <v>6</v>
      </c>
      <c r="C6" s="21"/>
      <c r="D6" s="203">
        <v>210</v>
      </c>
      <c r="E6" s="203">
        <v>336</v>
      </c>
      <c r="G6" s="203">
        <v>80</v>
      </c>
      <c r="H6" s="203">
        <v>82</v>
      </c>
      <c r="I6" s="203">
        <v>91</v>
      </c>
      <c r="J6" s="203">
        <v>83</v>
      </c>
      <c r="K6" s="204">
        <v>82</v>
      </c>
      <c r="L6" s="203">
        <v>-1.2048192771084376</v>
      </c>
      <c r="M6" s="203">
        <v>2.499999999999991</v>
      </c>
    </row>
    <row r="7" spans="2:13" ht="14.25">
      <c r="B7" s="115" t="s">
        <v>0</v>
      </c>
      <c r="C7" s="21"/>
      <c r="D7" s="203">
        <v>63</v>
      </c>
      <c r="E7" s="203">
        <v>50</v>
      </c>
      <c r="G7" s="203">
        <v>12</v>
      </c>
      <c r="H7" s="203">
        <v>16</v>
      </c>
      <c r="I7" s="203">
        <v>13</v>
      </c>
      <c r="J7" s="203">
        <v>9</v>
      </c>
      <c r="K7" s="204">
        <v>14</v>
      </c>
      <c r="L7" s="203">
        <v>55.55555555555556</v>
      </c>
      <c r="M7" s="203">
        <v>16.666666666666675</v>
      </c>
    </row>
    <row r="8" spans="2:13" ht="14.25">
      <c r="B8" s="115" t="s">
        <v>8</v>
      </c>
      <c r="C8" s="21"/>
      <c r="D8" s="203">
        <v>21</v>
      </c>
      <c r="E8" s="203">
        <v>142</v>
      </c>
      <c r="G8" s="203">
        <v>54</v>
      </c>
      <c r="H8" s="203">
        <v>0</v>
      </c>
      <c r="I8" s="203">
        <v>0</v>
      </c>
      <c r="J8" s="203">
        <v>88</v>
      </c>
      <c r="K8" s="204">
        <v>53</v>
      </c>
      <c r="L8" s="203">
        <v>-39.77272727272727</v>
      </c>
      <c r="M8" s="203">
        <v>-1.851851851851849</v>
      </c>
    </row>
    <row r="9" spans="2:13" ht="14.25">
      <c r="B9" s="116" t="s">
        <v>74</v>
      </c>
      <c r="C9" s="21"/>
      <c r="D9" s="203">
        <v>0</v>
      </c>
      <c r="E9" s="203">
        <v>0</v>
      </c>
      <c r="G9" s="203">
        <v>0</v>
      </c>
      <c r="H9" s="203">
        <v>0</v>
      </c>
      <c r="I9" s="203">
        <v>0</v>
      </c>
      <c r="J9" s="203">
        <v>0</v>
      </c>
      <c r="K9" s="204">
        <v>0</v>
      </c>
      <c r="L9" s="203">
        <v>0</v>
      </c>
      <c r="M9" s="203">
        <v>0</v>
      </c>
    </row>
    <row r="10" spans="2:13" ht="14.25">
      <c r="B10" s="116" t="s">
        <v>9</v>
      </c>
      <c r="C10" s="21"/>
      <c r="D10" s="203">
        <v>126</v>
      </c>
      <c r="E10" s="203">
        <v>144</v>
      </c>
      <c r="G10" s="203">
        <v>14</v>
      </c>
      <c r="H10" s="203">
        <v>66</v>
      </c>
      <c r="I10" s="203">
        <v>78</v>
      </c>
      <c r="J10" s="203">
        <v>-14</v>
      </c>
      <c r="K10" s="204">
        <v>15</v>
      </c>
      <c r="L10" s="203" t="s">
        <v>393</v>
      </c>
      <c r="M10" s="203">
        <v>7.14285714285714</v>
      </c>
    </row>
    <row r="11" spans="2:13" ht="14.25">
      <c r="B11" s="116" t="s">
        <v>75</v>
      </c>
      <c r="C11" s="21"/>
      <c r="D11" s="203">
        <v>60</v>
      </c>
      <c r="E11" s="203">
        <v>24</v>
      </c>
      <c r="G11" s="203">
        <v>13</v>
      </c>
      <c r="H11" s="203">
        <v>16</v>
      </c>
      <c r="I11" s="203">
        <v>17</v>
      </c>
      <c r="J11" s="203">
        <v>-22</v>
      </c>
      <c r="K11" s="204">
        <v>4</v>
      </c>
      <c r="L11" s="203" t="s">
        <v>393</v>
      </c>
      <c r="M11" s="203">
        <v>-69.23076923076923</v>
      </c>
    </row>
    <row r="12" spans="2:13" ht="14.25">
      <c r="B12" s="116" t="s">
        <v>60</v>
      </c>
      <c r="C12" s="21"/>
      <c r="D12" s="203">
        <v>66</v>
      </c>
      <c r="E12" s="203">
        <v>120</v>
      </c>
      <c r="G12" s="203">
        <v>1</v>
      </c>
      <c r="H12" s="203">
        <v>50</v>
      </c>
      <c r="I12" s="203">
        <v>61</v>
      </c>
      <c r="J12" s="203">
        <v>8</v>
      </c>
      <c r="K12" s="204">
        <v>11</v>
      </c>
      <c r="L12" s="203">
        <v>37.5</v>
      </c>
      <c r="M12" s="203" t="s">
        <v>244</v>
      </c>
    </row>
    <row r="13" spans="3:11" ht="14.25">
      <c r="C13" s="21"/>
      <c r="D13" s="203"/>
      <c r="K13" s="246"/>
    </row>
    <row r="14" spans="1:14" s="25" customFormat="1" ht="14.25" customHeight="1">
      <c r="A14" s="101" t="s">
        <v>119</v>
      </c>
      <c r="B14" s="32"/>
      <c r="D14" s="18"/>
      <c r="E14" s="18"/>
      <c r="F14" s="18"/>
      <c r="G14" s="18"/>
      <c r="H14" s="18"/>
      <c r="I14" s="18"/>
      <c r="J14" s="18"/>
      <c r="K14" s="247"/>
      <c r="L14" s="18"/>
      <c r="M14" s="18"/>
      <c r="N14" s="18"/>
    </row>
    <row r="15" spans="2:13" ht="14.25">
      <c r="B15" s="115" t="s">
        <v>78</v>
      </c>
      <c r="C15" s="21"/>
      <c r="D15" s="203">
        <v>6663</v>
      </c>
      <c r="E15" s="203">
        <v>6562</v>
      </c>
      <c r="G15" s="203">
        <v>7630</v>
      </c>
      <c r="H15" s="203">
        <v>7254</v>
      </c>
      <c r="I15" s="203">
        <v>6319</v>
      </c>
      <c r="J15" s="203">
        <v>6562</v>
      </c>
      <c r="K15" s="204">
        <v>6983</v>
      </c>
      <c r="L15" s="203">
        <v>6.415726912526676</v>
      </c>
      <c r="M15" s="203">
        <v>-8.47968545216251</v>
      </c>
    </row>
    <row r="16" spans="2:13" ht="14.25">
      <c r="B16" s="115" t="s">
        <v>79</v>
      </c>
      <c r="C16" s="21"/>
      <c r="D16" s="203">
        <v>10168</v>
      </c>
      <c r="E16" s="203">
        <v>12387</v>
      </c>
      <c r="G16" s="203">
        <v>12918</v>
      </c>
      <c r="H16" s="203">
        <v>13756</v>
      </c>
      <c r="I16" s="203">
        <v>12841</v>
      </c>
      <c r="J16" s="203">
        <v>12387</v>
      </c>
      <c r="K16" s="204">
        <v>13081</v>
      </c>
      <c r="L16" s="203">
        <v>5.6026479373536775</v>
      </c>
      <c r="M16" s="203">
        <v>1.2618052330082064</v>
      </c>
    </row>
    <row r="17" spans="2:13" ht="14.25">
      <c r="B17" s="115" t="s">
        <v>10</v>
      </c>
      <c r="C17" s="21"/>
      <c r="D17" s="203">
        <v>10168</v>
      </c>
      <c r="E17" s="203">
        <v>12387</v>
      </c>
      <c r="G17" s="203">
        <v>12918</v>
      </c>
      <c r="H17" s="203">
        <v>13756</v>
      </c>
      <c r="I17" s="203">
        <v>12841</v>
      </c>
      <c r="J17" s="203">
        <v>12387</v>
      </c>
      <c r="K17" s="204">
        <v>13081</v>
      </c>
      <c r="L17" s="203">
        <v>5.6026479373536775</v>
      </c>
      <c r="M17" s="203">
        <v>1.2618052330082064</v>
      </c>
    </row>
    <row r="18" spans="3:11" ht="14.25">
      <c r="C18" s="21"/>
      <c r="D18" s="203"/>
      <c r="K18" s="246"/>
    </row>
    <row r="19" ht="14.25">
      <c r="K19" s="246"/>
    </row>
    <row r="20" ht="14.25">
      <c r="K20" s="246"/>
    </row>
    <row r="21" ht="14.25">
      <c r="K21" s="246"/>
    </row>
    <row r="22" ht="14.25">
      <c r="K22" s="246"/>
    </row>
    <row r="23" ht="14.25">
      <c r="K23" s="246"/>
    </row>
    <row r="24" ht="14.25">
      <c r="K24" s="246"/>
    </row>
    <row r="25" ht="14.25">
      <c r="K25" s="246"/>
    </row>
    <row r="26" ht="14.25">
      <c r="K26" s="246"/>
    </row>
  </sheetData>
  <mergeCells count="1">
    <mergeCell ref="A2:C2"/>
  </mergeCells>
  <hyperlinks>
    <hyperlink ref="A2" location="Index!A1" display="Back to Index"/>
  </hyperlinks>
  <printOptions/>
  <pageMargins left="0.75" right="0.75" top="1" bottom="1" header="0.5" footer="0.5"/>
  <pageSetup fitToHeight="1" fitToWidth="1" horizontalDpi="600" verticalDpi="60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0"/>
  <sheetViews>
    <sheetView zoomScale="80" zoomScaleNormal="80" workbookViewId="0" topLeftCell="A1">
      <pane ySplit="5" topLeftCell="BM6" activePane="bottomLeft" state="frozen"/>
      <selection pane="topLeft" activeCell="P25" sqref="P25"/>
      <selection pane="bottomLeft" activeCell="E31" sqref="E31"/>
    </sheetView>
  </sheetViews>
  <sheetFormatPr defaultColWidth="9.140625" defaultRowHeight="12.75"/>
  <cols>
    <col min="1" max="1" width="2.00390625" style="0" customWidth="1"/>
    <col min="2" max="2" width="43.57421875" style="0" customWidth="1"/>
    <col min="3" max="4" width="11.8515625" style="0" customWidth="1"/>
    <col min="5" max="5" width="9.00390625" style="0" customWidth="1"/>
    <col min="6" max="6" width="11.8515625" style="0" customWidth="1"/>
    <col min="7" max="7" width="8.7109375" style="0" customWidth="1"/>
    <col min="8" max="9" width="11.421875" style="0" hidden="1" customWidth="1"/>
    <col min="10" max="10" width="6.28125" style="0" hidden="1" customWidth="1"/>
  </cols>
  <sheetData>
    <row r="1" spans="1:20" s="43" customFormat="1" ht="20.25">
      <c r="A1" s="42" t="s">
        <v>371</v>
      </c>
      <c r="D1" s="42"/>
      <c r="E1" s="42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</row>
    <row r="2" spans="1:20" s="45" customFormat="1" ht="15">
      <c r="A2" s="371" t="s">
        <v>87</v>
      </c>
      <c r="B2" s="371"/>
      <c r="C2" s="371"/>
      <c r="O2" s="46"/>
      <c r="P2" s="46"/>
      <c r="T2" s="46"/>
    </row>
    <row r="3" spans="1:10" ht="15" thickBot="1">
      <c r="A3" s="92"/>
      <c r="B3" s="92"/>
      <c r="C3" s="92"/>
      <c r="D3" s="92"/>
      <c r="E3" s="92"/>
      <c r="F3" s="92"/>
      <c r="G3" s="92"/>
      <c r="H3" s="92"/>
      <c r="I3" s="92"/>
      <c r="J3" s="92"/>
    </row>
    <row r="4" spans="1:10" ht="15.75" thickTop="1">
      <c r="A4" s="92"/>
      <c r="B4" s="122"/>
      <c r="C4" s="376" t="s">
        <v>377</v>
      </c>
      <c r="D4" s="376" t="s">
        <v>378</v>
      </c>
      <c r="E4" s="265" t="s">
        <v>251</v>
      </c>
      <c r="F4" s="376" t="s">
        <v>270</v>
      </c>
      <c r="G4" s="265" t="s">
        <v>251</v>
      </c>
      <c r="H4" s="123" t="s">
        <v>253</v>
      </c>
      <c r="I4" s="123" t="s">
        <v>254</v>
      </c>
      <c r="J4" s="123" t="s">
        <v>251</v>
      </c>
    </row>
    <row r="5" spans="1:10" ht="15.75" thickBot="1">
      <c r="A5" s="92"/>
      <c r="B5" s="124" t="s">
        <v>250</v>
      </c>
      <c r="C5" s="377"/>
      <c r="D5" s="377"/>
      <c r="E5" s="266" t="s">
        <v>252</v>
      </c>
      <c r="F5" s="377"/>
      <c r="G5" s="266" t="s">
        <v>252</v>
      </c>
      <c r="H5" s="125"/>
      <c r="I5" s="125"/>
      <c r="J5" s="125" t="s">
        <v>252</v>
      </c>
    </row>
    <row r="6" spans="1:10" ht="15.75" thickTop="1">
      <c r="A6" s="92"/>
      <c r="B6" s="126"/>
      <c r="C6" s="127"/>
      <c r="D6" s="128"/>
      <c r="E6" s="129"/>
      <c r="F6" s="127"/>
      <c r="G6" s="127"/>
      <c r="H6" s="127"/>
      <c r="I6" s="127"/>
      <c r="J6" s="129"/>
    </row>
    <row r="7" spans="1:10" ht="15">
      <c r="A7" s="92"/>
      <c r="B7" s="130" t="s">
        <v>255</v>
      </c>
      <c r="C7" s="131"/>
      <c r="D7" s="132"/>
      <c r="E7" s="129"/>
      <c r="F7" s="129"/>
      <c r="G7" s="129"/>
      <c r="H7" s="133"/>
      <c r="I7" s="129"/>
      <c r="J7" s="129"/>
    </row>
    <row r="8" spans="1:11" ht="15">
      <c r="A8" s="92"/>
      <c r="B8" s="134" t="s">
        <v>25</v>
      </c>
      <c r="C8" s="270">
        <v>1372</v>
      </c>
      <c r="D8" s="271">
        <v>1655</v>
      </c>
      <c r="E8" s="228">
        <v>-17</v>
      </c>
      <c r="F8" s="270">
        <v>1437</v>
      </c>
      <c r="G8" s="228">
        <v>-5</v>
      </c>
      <c r="H8" s="135">
        <v>6114</v>
      </c>
      <c r="I8" s="132">
        <v>8122</v>
      </c>
      <c r="J8" s="136">
        <v>-25</v>
      </c>
      <c r="K8" s="361"/>
    </row>
    <row r="9" spans="1:11" ht="15.75" thickBot="1">
      <c r="A9" s="92"/>
      <c r="B9" s="134" t="s">
        <v>26</v>
      </c>
      <c r="C9" s="272">
        <v>306</v>
      </c>
      <c r="D9" s="273">
        <v>579</v>
      </c>
      <c r="E9" s="262">
        <v>-47</v>
      </c>
      <c r="F9" s="272">
        <v>310</v>
      </c>
      <c r="G9" s="262">
        <v>-1</v>
      </c>
      <c r="H9" s="137">
        <v>1659</v>
      </c>
      <c r="I9" s="138">
        <v>3821</v>
      </c>
      <c r="J9" s="139">
        <v>-57</v>
      </c>
      <c r="K9" s="361"/>
    </row>
    <row r="10" spans="1:11" ht="15">
      <c r="A10" s="92"/>
      <c r="B10" s="134" t="s">
        <v>5</v>
      </c>
      <c r="C10" s="270">
        <v>1066</v>
      </c>
      <c r="D10" s="271">
        <v>1076</v>
      </c>
      <c r="E10" s="228">
        <v>-1</v>
      </c>
      <c r="F10" s="270">
        <v>1127</v>
      </c>
      <c r="G10" s="228">
        <v>-5</v>
      </c>
      <c r="H10" s="135">
        <v>4455</v>
      </c>
      <c r="I10" s="132">
        <v>4301</v>
      </c>
      <c r="J10" s="136">
        <v>4</v>
      </c>
      <c r="K10" s="361"/>
    </row>
    <row r="11" spans="1:11" ht="15">
      <c r="A11" s="92"/>
      <c r="B11" s="134" t="s">
        <v>256</v>
      </c>
      <c r="C11" s="270">
        <v>341</v>
      </c>
      <c r="D11" s="271">
        <v>317</v>
      </c>
      <c r="E11" s="228">
        <v>8</v>
      </c>
      <c r="F11" s="270">
        <v>358</v>
      </c>
      <c r="G11" s="228">
        <v>-5</v>
      </c>
      <c r="H11" s="135">
        <v>1394</v>
      </c>
      <c r="I11" s="132">
        <v>1274</v>
      </c>
      <c r="J11" s="136">
        <v>9</v>
      </c>
      <c r="K11" s="361"/>
    </row>
    <row r="12" spans="1:11" ht="15">
      <c r="A12" s="92"/>
      <c r="B12" s="134" t="s">
        <v>257</v>
      </c>
      <c r="C12" s="270">
        <v>260</v>
      </c>
      <c r="D12" s="271">
        <v>204</v>
      </c>
      <c r="E12" s="228">
        <v>27</v>
      </c>
      <c r="F12" s="270">
        <v>179</v>
      </c>
      <c r="G12" s="228">
        <v>45</v>
      </c>
      <c r="H12" s="135">
        <v>700</v>
      </c>
      <c r="I12" s="132">
        <v>-187</v>
      </c>
      <c r="J12" s="136" t="s">
        <v>258</v>
      </c>
      <c r="K12" s="361"/>
    </row>
    <row r="13" spans="1:11" ht="29.25">
      <c r="A13" s="92"/>
      <c r="B13" s="134" t="s">
        <v>259</v>
      </c>
      <c r="C13" s="270">
        <v>-30</v>
      </c>
      <c r="D13" s="228">
        <v>-54</v>
      </c>
      <c r="E13" s="228">
        <v>44</v>
      </c>
      <c r="F13" s="270">
        <v>-124</v>
      </c>
      <c r="G13" s="228">
        <v>76</v>
      </c>
      <c r="H13" s="135">
        <v>-267</v>
      </c>
      <c r="I13" s="136">
        <v>210</v>
      </c>
      <c r="J13" s="136" t="s">
        <v>258</v>
      </c>
      <c r="K13" s="362"/>
    </row>
    <row r="14" spans="1:11" ht="15">
      <c r="A14" s="92"/>
      <c r="B14" s="134" t="s">
        <v>260</v>
      </c>
      <c r="C14" s="270">
        <v>50</v>
      </c>
      <c r="D14" s="271">
        <v>106</v>
      </c>
      <c r="E14" s="228">
        <v>-53</v>
      </c>
      <c r="F14" s="270">
        <v>3</v>
      </c>
      <c r="G14" s="228" t="s">
        <v>244</v>
      </c>
      <c r="H14" s="135">
        <v>254</v>
      </c>
      <c r="I14" s="132">
        <v>367</v>
      </c>
      <c r="J14" s="136">
        <v>-31</v>
      </c>
      <c r="K14" s="361"/>
    </row>
    <row r="15" spans="1:11" ht="15">
      <c r="A15" s="92"/>
      <c r="B15" s="134" t="s">
        <v>28</v>
      </c>
      <c r="C15" s="270">
        <v>26</v>
      </c>
      <c r="D15" s="271">
        <v>13</v>
      </c>
      <c r="E15" s="228">
        <v>100</v>
      </c>
      <c r="F15" s="270">
        <v>29</v>
      </c>
      <c r="G15" s="228">
        <v>-10</v>
      </c>
      <c r="H15" s="135">
        <v>67</v>
      </c>
      <c r="I15" s="132">
        <v>88</v>
      </c>
      <c r="J15" s="136">
        <v>-24</v>
      </c>
      <c r="K15" s="361"/>
    </row>
    <row r="16" spans="1:10" ht="15.75" thickBot="1">
      <c r="A16" s="92"/>
      <c r="B16" s="130"/>
      <c r="C16" s="272"/>
      <c r="D16" s="273"/>
      <c r="E16" s="263"/>
      <c r="F16" s="228"/>
      <c r="G16" s="263"/>
      <c r="H16" s="141"/>
      <c r="I16" s="132"/>
      <c r="J16" s="141"/>
    </row>
    <row r="17" spans="1:11" ht="15.75" thickBot="1">
      <c r="A17" s="92"/>
      <c r="B17" s="134" t="s">
        <v>6</v>
      </c>
      <c r="C17" s="272">
        <v>1713</v>
      </c>
      <c r="D17" s="273">
        <v>1662</v>
      </c>
      <c r="E17" s="264">
        <v>3</v>
      </c>
      <c r="F17" s="274">
        <v>1572</v>
      </c>
      <c r="G17" s="264">
        <v>9</v>
      </c>
      <c r="H17" s="143">
        <v>6603</v>
      </c>
      <c r="I17" s="144">
        <v>6053</v>
      </c>
      <c r="J17" s="142">
        <v>9</v>
      </c>
      <c r="K17" s="361"/>
    </row>
    <row r="18" spans="1:10" ht="15">
      <c r="A18" s="92"/>
      <c r="B18" s="134"/>
      <c r="C18" s="145"/>
      <c r="D18" s="132"/>
      <c r="E18" s="268"/>
      <c r="F18" s="136"/>
      <c r="G18" s="268"/>
      <c r="H18" s="141"/>
      <c r="I18" s="132"/>
      <c r="J18" s="141"/>
    </row>
    <row r="19" spans="1:10" ht="15">
      <c r="A19" s="92"/>
      <c r="B19" s="130" t="s">
        <v>0</v>
      </c>
      <c r="C19" s="145"/>
      <c r="D19" s="132"/>
      <c r="E19" s="268"/>
      <c r="F19" s="136"/>
      <c r="G19" s="268"/>
      <c r="H19" s="141"/>
      <c r="I19" s="132"/>
      <c r="J19" s="141"/>
    </row>
    <row r="20" spans="1:11" ht="15">
      <c r="A20" s="92"/>
      <c r="B20" s="134" t="s">
        <v>261</v>
      </c>
      <c r="C20" s="270">
        <v>338</v>
      </c>
      <c r="D20" s="271">
        <v>327</v>
      </c>
      <c r="E20" s="228">
        <v>3</v>
      </c>
      <c r="F20" s="270">
        <v>313</v>
      </c>
      <c r="G20" s="228">
        <v>8</v>
      </c>
      <c r="H20" s="135">
        <v>1292</v>
      </c>
      <c r="I20" s="132">
        <v>1301</v>
      </c>
      <c r="J20" s="136">
        <v>-1</v>
      </c>
      <c r="K20" s="361"/>
    </row>
    <row r="21" spans="1:11" ht="29.25">
      <c r="A21" s="92"/>
      <c r="B21" s="134" t="s">
        <v>262</v>
      </c>
      <c r="C21" s="270">
        <v>48</v>
      </c>
      <c r="D21" s="228">
        <v>41</v>
      </c>
      <c r="E21" s="228">
        <v>17</v>
      </c>
      <c r="F21" s="270">
        <v>48</v>
      </c>
      <c r="G21" s="228" t="s">
        <v>248</v>
      </c>
      <c r="H21" s="135">
        <v>195</v>
      </c>
      <c r="I21" s="132">
        <v>149</v>
      </c>
      <c r="J21" s="136">
        <v>31</v>
      </c>
      <c r="K21" s="361"/>
    </row>
    <row r="22" spans="1:11" ht="15">
      <c r="A22" s="92"/>
      <c r="B22" s="134" t="s">
        <v>263</v>
      </c>
      <c r="C22" s="270">
        <v>316</v>
      </c>
      <c r="D22" s="271">
        <v>270</v>
      </c>
      <c r="E22" s="228">
        <v>17</v>
      </c>
      <c r="F22" s="270">
        <v>339</v>
      </c>
      <c r="G22" s="228">
        <v>-7</v>
      </c>
      <c r="H22" s="135">
        <v>1117</v>
      </c>
      <c r="I22" s="132">
        <v>1205</v>
      </c>
      <c r="J22" s="136">
        <v>-7</v>
      </c>
      <c r="K22" s="361"/>
    </row>
    <row r="23" spans="1:11" ht="15">
      <c r="A23" s="92"/>
      <c r="B23" s="134" t="s">
        <v>8</v>
      </c>
      <c r="C23" s="270">
        <v>355</v>
      </c>
      <c r="D23" s="271">
        <v>437</v>
      </c>
      <c r="E23" s="228">
        <v>-19</v>
      </c>
      <c r="F23" s="270">
        <v>384</v>
      </c>
      <c r="G23" s="228">
        <v>-8</v>
      </c>
      <c r="H23" s="135">
        <v>1552</v>
      </c>
      <c r="I23" s="132">
        <v>888</v>
      </c>
      <c r="J23" s="136">
        <v>75</v>
      </c>
      <c r="K23" s="361"/>
    </row>
    <row r="24" spans="1:10" ht="15.75" thickBot="1">
      <c r="A24" s="92"/>
      <c r="B24" s="134"/>
      <c r="C24" s="272"/>
      <c r="D24" s="273"/>
      <c r="E24" s="263"/>
      <c r="F24" s="228"/>
      <c r="G24" s="228"/>
      <c r="H24" s="141"/>
      <c r="I24" s="132"/>
      <c r="J24" s="141"/>
    </row>
    <row r="25" spans="1:11" ht="15.75" thickBot="1">
      <c r="A25" s="92"/>
      <c r="B25" s="134" t="s">
        <v>264</v>
      </c>
      <c r="C25" s="272">
        <v>1057</v>
      </c>
      <c r="D25" s="273">
        <v>1075</v>
      </c>
      <c r="E25" s="264">
        <v>-2</v>
      </c>
      <c r="F25" s="274">
        <v>1084</v>
      </c>
      <c r="G25" s="264">
        <v>-2</v>
      </c>
      <c r="H25" s="143">
        <v>4156</v>
      </c>
      <c r="I25" s="144">
        <v>3543</v>
      </c>
      <c r="J25" s="142">
        <v>17</v>
      </c>
      <c r="K25" s="361"/>
    </row>
    <row r="26" spans="1:10" ht="15">
      <c r="A26" s="92"/>
      <c r="B26" s="130"/>
      <c r="C26" s="275"/>
      <c r="D26" s="276"/>
      <c r="E26" s="268"/>
      <c r="F26" s="277"/>
      <c r="G26" s="268"/>
      <c r="H26" s="141"/>
      <c r="I26" s="132"/>
      <c r="J26" s="141"/>
    </row>
    <row r="27" spans="1:10" ht="15">
      <c r="A27" s="92"/>
      <c r="B27" s="146"/>
      <c r="C27" s="275"/>
      <c r="D27" s="276"/>
      <c r="E27" s="268"/>
      <c r="F27" s="277"/>
      <c r="G27" s="268"/>
      <c r="H27" s="141"/>
      <c r="I27" s="132"/>
      <c r="J27" s="141"/>
    </row>
    <row r="28" spans="1:11" ht="15">
      <c r="A28" s="92"/>
      <c r="B28" s="134" t="s">
        <v>265</v>
      </c>
      <c r="C28" s="270">
        <v>656</v>
      </c>
      <c r="D28" s="271">
        <v>587</v>
      </c>
      <c r="E28" s="228">
        <v>12</v>
      </c>
      <c r="F28" s="270">
        <v>488</v>
      </c>
      <c r="G28" s="228">
        <v>34</v>
      </c>
      <c r="H28" s="135">
        <v>2447</v>
      </c>
      <c r="I28" s="132">
        <v>2510</v>
      </c>
      <c r="J28" s="136">
        <v>-3</v>
      </c>
      <c r="K28" s="361"/>
    </row>
    <row r="29" spans="1:11" ht="15.75" thickBot="1">
      <c r="A29" s="92"/>
      <c r="B29" s="147" t="s">
        <v>74</v>
      </c>
      <c r="C29" s="272">
        <v>22</v>
      </c>
      <c r="D29" s="273">
        <v>20</v>
      </c>
      <c r="E29" s="262">
        <v>10</v>
      </c>
      <c r="F29" s="272">
        <v>6</v>
      </c>
      <c r="G29" s="262" t="s">
        <v>244</v>
      </c>
      <c r="H29" s="137">
        <v>66</v>
      </c>
      <c r="I29" s="138">
        <v>75</v>
      </c>
      <c r="J29" s="139">
        <v>-12</v>
      </c>
      <c r="K29" s="361"/>
    </row>
    <row r="30" spans="1:11" ht="15">
      <c r="A30" s="92"/>
      <c r="B30" s="130" t="s">
        <v>266</v>
      </c>
      <c r="C30" s="270">
        <v>678</v>
      </c>
      <c r="D30" s="271">
        <v>607</v>
      </c>
      <c r="E30" s="228">
        <v>12</v>
      </c>
      <c r="F30" s="270">
        <v>494</v>
      </c>
      <c r="G30" s="228">
        <v>37</v>
      </c>
      <c r="H30" s="135">
        <v>2513</v>
      </c>
      <c r="I30" s="132">
        <v>2585</v>
      </c>
      <c r="J30" s="136">
        <v>-3</v>
      </c>
      <c r="K30" s="361"/>
    </row>
    <row r="31" spans="1:10" ht="15">
      <c r="A31" s="92"/>
      <c r="B31" s="134"/>
      <c r="C31" s="270"/>
      <c r="D31" s="271"/>
      <c r="E31" s="228"/>
      <c r="F31" s="228"/>
      <c r="G31" s="228"/>
      <c r="H31" s="141"/>
      <c r="I31" s="132"/>
      <c r="J31" s="141"/>
    </row>
    <row r="32" spans="1:11" ht="15.75" thickBot="1">
      <c r="A32" s="92"/>
      <c r="B32" s="134" t="s">
        <v>75</v>
      </c>
      <c r="C32" s="272">
        <v>89</v>
      </c>
      <c r="D32" s="262">
        <v>115</v>
      </c>
      <c r="E32" s="228">
        <v>-23</v>
      </c>
      <c r="F32" s="270">
        <v>-47</v>
      </c>
      <c r="G32" s="228" t="s">
        <v>258</v>
      </c>
      <c r="H32" s="135">
        <v>285</v>
      </c>
      <c r="I32" s="136">
        <v>446</v>
      </c>
      <c r="J32" s="136">
        <v>-36</v>
      </c>
      <c r="K32" s="361"/>
    </row>
    <row r="33" spans="1:11" ht="15.75" thickBot="1">
      <c r="A33" s="92"/>
      <c r="B33" s="130" t="s">
        <v>60</v>
      </c>
      <c r="C33" s="272">
        <v>589</v>
      </c>
      <c r="D33" s="273">
        <v>492</v>
      </c>
      <c r="E33" s="264">
        <v>20</v>
      </c>
      <c r="F33" s="274">
        <v>541</v>
      </c>
      <c r="G33" s="264">
        <v>9</v>
      </c>
      <c r="H33" s="143">
        <v>2228</v>
      </c>
      <c r="I33" s="144">
        <v>2139</v>
      </c>
      <c r="J33" s="142">
        <v>4</v>
      </c>
      <c r="K33" s="361"/>
    </row>
    <row r="34" spans="1:10" ht="15">
      <c r="A34" s="92"/>
      <c r="B34" s="134"/>
      <c r="C34" s="270"/>
      <c r="D34" s="271"/>
      <c r="E34" s="228"/>
      <c r="F34" s="228"/>
      <c r="G34" s="228"/>
      <c r="H34" s="141"/>
      <c r="I34" s="132"/>
      <c r="J34" s="141"/>
    </row>
    <row r="35" spans="1:10" ht="15">
      <c r="A35" s="92"/>
      <c r="B35" s="134" t="s">
        <v>267</v>
      </c>
      <c r="C35" s="270"/>
      <c r="D35" s="271"/>
      <c r="E35" s="228"/>
      <c r="F35" s="228"/>
      <c r="G35" s="228"/>
      <c r="H35" s="141"/>
      <c r="I35" s="132"/>
      <c r="J35" s="141"/>
    </row>
    <row r="36" spans="1:11" ht="15">
      <c r="A36" s="92"/>
      <c r="B36" s="130" t="s">
        <v>268</v>
      </c>
      <c r="C36" s="270">
        <v>532</v>
      </c>
      <c r="D36" s="271">
        <v>433</v>
      </c>
      <c r="E36" s="228">
        <v>23</v>
      </c>
      <c r="F36" s="270">
        <v>493</v>
      </c>
      <c r="G36" s="228">
        <v>8</v>
      </c>
      <c r="H36" s="135">
        <v>2041</v>
      </c>
      <c r="I36" s="132">
        <v>1929</v>
      </c>
      <c r="J36" s="136">
        <v>6</v>
      </c>
      <c r="K36" s="361"/>
    </row>
    <row r="37" spans="1:11" ht="15.75" thickBot="1">
      <c r="A37" s="92"/>
      <c r="B37" s="130" t="s">
        <v>355</v>
      </c>
      <c r="C37" s="272">
        <v>57</v>
      </c>
      <c r="D37" s="273">
        <v>59</v>
      </c>
      <c r="E37" s="262">
        <v>-3</v>
      </c>
      <c r="F37" s="272">
        <v>48</v>
      </c>
      <c r="G37" s="262">
        <v>19</v>
      </c>
      <c r="H37" s="137">
        <v>187</v>
      </c>
      <c r="I37" s="138">
        <v>210</v>
      </c>
      <c r="J37" s="139">
        <v>-11</v>
      </c>
      <c r="K37" s="361"/>
    </row>
    <row r="38" spans="1:11" ht="15.75" thickBot="1">
      <c r="A38" s="92"/>
      <c r="B38" s="148"/>
      <c r="C38" s="272">
        <v>589</v>
      </c>
      <c r="D38" s="273">
        <v>492</v>
      </c>
      <c r="E38" s="262">
        <v>20</v>
      </c>
      <c r="F38" s="272">
        <v>541</v>
      </c>
      <c r="G38" s="262">
        <v>9</v>
      </c>
      <c r="H38" s="137">
        <v>2228</v>
      </c>
      <c r="I38" s="138">
        <v>2139</v>
      </c>
      <c r="J38" s="139">
        <v>4</v>
      </c>
      <c r="K38" s="361"/>
    </row>
    <row r="39" spans="1:10" ht="15.75" thickBot="1">
      <c r="A39" s="92"/>
      <c r="B39" s="149"/>
      <c r="C39" s="278"/>
      <c r="D39" s="279"/>
      <c r="E39" s="269"/>
      <c r="F39" s="269"/>
      <c r="G39" s="269"/>
      <c r="H39" s="150"/>
      <c r="I39" s="150"/>
      <c r="J39" s="150"/>
    </row>
    <row r="40" spans="1:10" ht="15" thickTop="1">
      <c r="A40" s="92"/>
      <c r="B40" s="151"/>
      <c r="C40" s="280"/>
      <c r="D40" s="280"/>
      <c r="E40" s="280"/>
      <c r="F40" s="280"/>
      <c r="G40" s="151"/>
      <c r="H40" s="151"/>
      <c r="I40" s="151"/>
      <c r="J40" s="151"/>
    </row>
    <row r="41" spans="1:10" ht="14.25">
      <c r="A41" s="92"/>
      <c r="B41" s="151"/>
      <c r="C41" s="151"/>
      <c r="D41" s="151"/>
      <c r="E41" s="151"/>
      <c r="F41" s="151"/>
      <c r="G41" s="151"/>
      <c r="H41" s="151"/>
      <c r="I41" s="151"/>
      <c r="J41" s="151"/>
    </row>
    <row r="42" spans="1:10" ht="15">
      <c r="A42" s="152" t="s">
        <v>269</v>
      </c>
      <c r="B42" s="151"/>
      <c r="C42" s="151"/>
      <c r="D42" s="151"/>
      <c r="E42" s="151"/>
      <c r="F42" s="151"/>
      <c r="G42" s="151"/>
      <c r="H42" s="151"/>
      <c r="I42" s="151"/>
      <c r="J42" s="151"/>
    </row>
    <row r="43" spans="1:10" ht="15" thickBot="1">
      <c r="A43" s="92"/>
      <c r="B43" s="151"/>
      <c r="C43" s="151"/>
      <c r="D43" s="151"/>
      <c r="E43" s="151"/>
      <c r="F43" s="151"/>
      <c r="G43" s="151"/>
      <c r="H43" s="151"/>
      <c r="I43" s="151"/>
      <c r="J43" s="151"/>
    </row>
    <row r="44" spans="1:10" ht="15.75" thickTop="1">
      <c r="A44" s="92"/>
      <c r="B44" s="122"/>
      <c r="C44" s="376" t="s">
        <v>377</v>
      </c>
      <c r="D44" s="376" t="s">
        <v>378</v>
      </c>
      <c r="E44" s="265" t="s">
        <v>251</v>
      </c>
      <c r="F44" s="376" t="s">
        <v>270</v>
      </c>
      <c r="G44" s="265" t="s">
        <v>251</v>
      </c>
      <c r="H44" s="374" t="s">
        <v>253</v>
      </c>
      <c r="I44" s="374" t="s">
        <v>271</v>
      </c>
      <c r="J44" s="123" t="s">
        <v>251</v>
      </c>
    </row>
    <row r="45" spans="1:10" ht="15.75" thickBot="1">
      <c r="A45" s="92"/>
      <c r="B45" s="124" t="s">
        <v>250</v>
      </c>
      <c r="C45" s="377"/>
      <c r="D45" s="377"/>
      <c r="E45" s="266" t="s">
        <v>252</v>
      </c>
      <c r="F45" s="377"/>
      <c r="G45" s="266" t="s">
        <v>252</v>
      </c>
      <c r="H45" s="375"/>
      <c r="I45" s="375"/>
      <c r="J45" s="125" t="s">
        <v>252</v>
      </c>
    </row>
    <row r="46" spans="1:11" ht="15.75" thickTop="1">
      <c r="A46" s="92"/>
      <c r="B46" s="126"/>
      <c r="C46" s="127"/>
      <c r="D46" s="128"/>
      <c r="E46" s="128"/>
      <c r="F46" s="128"/>
      <c r="G46" s="128"/>
      <c r="H46" s="248"/>
      <c r="I46" s="248"/>
      <c r="J46" s="129"/>
      <c r="K46" s="249"/>
    </row>
    <row r="47" spans="1:11" ht="15">
      <c r="A47" s="92"/>
      <c r="B47" s="130" t="s">
        <v>60</v>
      </c>
      <c r="C47" s="135">
        <v>589</v>
      </c>
      <c r="D47" s="136">
        <v>492</v>
      </c>
      <c r="E47" s="342">
        <f>(C47-D47)/D47*100</f>
        <v>19.715447154471544</v>
      </c>
      <c r="F47" s="136">
        <v>541</v>
      </c>
      <c r="G47" s="136">
        <f>(C47-F47)/F47*100</f>
        <v>8.872458410351202</v>
      </c>
      <c r="H47" s="145">
        <v>2228</v>
      </c>
      <c r="I47" s="141">
        <v>2139</v>
      </c>
      <c r="J47" s="141">
        <v>4</v>
      </c>
      <c r="K47" s="249"/>
    </row>
    <row r="48" spans="1:11" ht="15">
      <c r="A48" s="92"/>
      <c r="B48" s="130"/>
      <c r="C48" s="135"/>
      <c r="D48" s="136"/>
      <c r="E48" s="136"/>
      <c r="F48" s="136"/>
      <c r="G48" s="136"/>
      <c r="H48" s="145"/>
      <c r="I48" s="141"/>
      <c r="J48" s="141"/>
      <c r="K48" s="249"/>
    </row>
    <row r="49" spans="1:11" ht="15">
      <c r="A49" s="92"/>
      <c r="B49" s="130" t="s">
        <v>272</v>
      </c>
      <c r="C49" s="135"/>
      <c r="D49" s="136"/>
      <c r="E49" s="136"/>
      <c r="F49" s="136"/>
      <c r="G49" s="136"/>
      <c r="H49" s="145"/>
      <c r="I49" s="141"/>
      <c r="J49" s="141"/>
      <c r="K49" s="249"/>
    </row>
    <row r="50" spans="1:11" ht="29.25">
      <c r="A50" s="92"/>
      <c r="B50" s="134" t="s">
        <v>273</v>
      </c>
      <c r="C50" s="135">
        <v>31</v>
      </c>
      <c r="D50" s="136">
        <v>135</v>
      </c>
      <c r="E50" s="342">
        <f>(C50-D50)/D50*100</f>
        <v>-77.03703703703704</v>
      </c>
      <c r="F50" s="136">
        <v>-4</v>
      </c>
      <c r="G50" s="136" t="s">
        <v>258</v>
      </c>
      <c r="H50" s="145">
        <v>31</v>
      </c>
      <c r="I50" s="141">
        <v>-58</v>
      </c>
      <c r="J50" s="141" t="s">
        <v>258</v>
      </c>
      <c r="K50" s="249"/>
    </row>
    <row r="51" spans="1:11" ht="29.25">
      <c r="A51" s="92"/>
      <c r="B51" s="134" t="s">
        <v>274</v>
      </c>
      <c r="C51" s="135">
        <v>-3</v>
      </c>
      <c r="D51" s="136">
        <v>6</v>
      </c>
      <c r="E51" s="343" t="s">
        <v>258</v>
      </c>
      <c r="F51" s="136">
        <v>2</v>
      </c>
      <c r="G51" s="136" t="s">
        <v>258</v>
      </c>
      <c r="H51" s="145">
        <v>18</v>
      </c>
      <c r="I51" s="141">
        <v>-40</v>
      </c>
      <c r="J51" s="141" t="s">
        <v>258</v>
      </c>
      <c r="K51" s="249"/>
    </row>
    <row r="52" spans="1:11" ht="15">
      <c r="A52" s="92"/>
      <c r="B52" s="134" t="s">
        <v>275</v>
      </c>
      <c r="C52" s="135"/>
      <c r="D52" s="136"/>
      <c r="E52" s="136"/>
      <c r="F52" s="136"/>
      <c r="G52" s="136"/>
      <c r="H52" s="145"/>
      <c r="I52" s="141"/>
      <c r="J52" s="141"/>
      <c r="K52" s="249"/>
    </row>
    <row r="53" spans="1:11" ht="15">
      <c r="A53" s="92"/>
      <c r="B53" s="153" t="s">
        <v>276</v>
      </c>
      <c r="C53" s="135">
        <v>230</v>
      </c>
      <c r="D53" s="136">
        <v>-392</v>
      </c>
      <c r="E53" s="343" t="s">
        <v>258</v>
      </c>
      <c r="F53" s="136">
        <v>32</v>
      </c>
      <c r="G53" s="136" t="s">
        <v>244</v>
      </c>
      <c r="H53" s="145">
        <v>932</v>
      </c>
      <c r="I53" s="141">
        <v>-1217</v>
      </c>
      <c r="J53" s="141" t="s">
        <v>258</v>
      </c>
      <c r="K53" s="249"/>
    </row>
    <row r="54" spans="1:11" ht="12.75" customHeight="1">
      <c r="A54" s="92"/>
      <c r="B54" s="153" t="s">
        <v>277</v>
      </c>
      <c r="C54" s="135" t="s">
        <v>248</v>
      </c>
      <c r="D54" s="136" t="s">
        <v>248</v>
      </c>
      <c r="E54" s="343" t="s">
        <v>248</v>
      </c>
      <c r="F54" s="136" t="s">
        <v>248</v>
      </c>
      <c r="G54" s="136" t="s">
        <v>248</v>
      </c>
      <c r="H54" s="145" t="s">
        <v>248</v>
      </c>
      <c r="I54" s="141">
        <v>21</v>
      </c>
      <c r="J54" s="141" t="s">
        <v>258</v>
      </c>
      <c r="K54" s="249"/>
    </row>
    <row r="55" spans="1:11" ht="15">
      <c r="A55" s="92"/>
      <c r="B55" s="153" t="s">
        <v>278</v>
      </c>
      <c r="C55" s="135">
        <v>23</v>
      </c>
      <c r="D55" s="136">
        <v>-112</v>
      </c>
      <c r="E55" s="343" t="s">
        <v>258</v>
      </c>
      <c r="F55" s="136">
        <v>-31</v>
      </c>
      <c r="G55" s="136" t="s">
        <v>258</v>
      </c>
      <c r="H55" s="145">
        <v>-312</v>
      </c>
      <c r="I55" s="141">
        <v>-349</v>
      </c>
      <c r="J55" s="141">
        <v>11</v>
      </c>
      <c r="K55" s="249"/>
    </row>
    <row r="56" spans="1:11" ht="30" thickBot="1">
      <c r="A56" s="92"/>
      <c r="B56" s="154" t="s">
        <v>279</v>
      </c>
      <c r="C56" s="137">
        <v>-22</v>
      </c>
      <c r="D56" s="139">
        <v>46</v>
      </c>
      <c r="E56" s="344" t="s">
        <v>258</v>
      </c>
      <c r="F56" s="139">
        <v>-15</v>
      </c>
      <c r="G56" s="139">
        <v>-47</v>
      </c>
      <c r="H56" s="140">
        <v>-100</v>
      </c>
      <c r="I56" s="165">
        <v>256</v>
      </c>
      <c r="J56" s="165" t="s">
        <v>258</v>
      </c>
      <c r="K56" s="249"/>
    </row>
    <row r="57" spans="1:11" ht="15">
      <c r="A57" s="92"/>
      <c r="B57" s="130" t="s">
        <v>280</v>
      </c>
      <c r="C57" s="135">
        <f>SUM(C50:C56)</f>
        <v>259</v>
      </c>
      <c r="D57" s="136">
        <f>SUM(D50:D56)</f>
        <v>-317</v>
      </c>
      <c r="E57" s="343" t="s">
        <v>258</v>
      </c>
      <c r="F57" s="136">
        <f>SUM(F50:F56)</f>
        <v>-16</v>
      </c>
      <c r="G57" s="136" t="s">
        <v>258</v>
      </c>
      <c r="H57" s="145">
        <v>569</v>
      </c>
      <c r="I57" s="141">
        <v>-1387</v>
      </c>
      <c r="J57" s="141" t="s">
        <v>258</v>
      </c>
      <c r="K57" s="249"/>
    </row>
    <row r="58" spans="1:11" ht="15.75" thickBot="1">
      <c r="A58" s="92"/>
      <c r="B58" s="134"/>
      <c r="C58" s="135"/>
      <c r="D58" s="136"/>
      <c r="E58" s="136"/>
      <c r="F58" s="136"/>
      <c r="G58" s="139"/>
      <c r="H58" s="145"/>
      <c r="I58" s="141"/>
      <c r="J58" s="141"/>
      <c r="K58" s="249"/>
    </row>
    <row r="59" spans="1:11" ht="15.75" thickBot="1">
      <c r="A59" s="92"/>
      <c r="B59" s="130" t="s">
        <v>281</v>
      </c>
      <c r="C59" s="143">
        <f>C57+C47</f>
        <v>848</v>
      </c>
      <c r="D59" s="142">
        <f>D57+D47</f>
        <v>175</v>
      </c>
      <c r="E59" s="345" t="s">
        <v>244</v>
      </c>
      <c r="F59" s="142">
        <f>F57+F47</f>
        <v>525</v>
      </c>
      <c r="G59" s="139">
        <f>(C59-F59)/F59*100</f>
        <v>61.523809523809526</v>
      </c>
      <c r="H59" s="250">
        <v>2797</v>
      </c>
      <c r="I59" s="251">
        <v>752</v>
      </c>
      <c r="J59" s="251" t="s">
        <v>244</v>
      </c>
      <c r="K59" s="249"/>
    </row>
    <row r="60" spans="1:11" ht="15">
      <c r="A60" s="92"/>
      <c r="B60" s="134"/>
      <c r="C60" s="135"/>
      <c r="D60" s="136"/>
      <c r="E60" s="136"/>
      <c r="F60" s="136"/>
      <c r="G60" s="136"/>
      <c r="H60" s="145"/>
      <c r="I60" s="141"/>
      <c r="J60" s="141"/>
      <c r="K60" s="249"/>
    </row>
    <row r="61" spans="1:11" ht="15">
      <c r="A61" s="92"/>
      <c r="B61" s="134" t="s">
        <v>267</v>
      </c>
      <c r="C61" s="135"/>
      <c r="D61" s="136"/>
      <c r="E61" s="136"/>
      <c r="F61" s="136"/>
      <c r="G61" s="136"/>
      <c r="H61" s="145"/>
      <c r="I61" s="141"/>
      <c r="J61" s="141"/>
      <c r="K61" s="249"/>
    </row>
    <row r="62" spans="1:11" ht="15">
      <c r="A62" s="92"/>
      <c r="B62" s="134" t="s">
        <v>268</v>
      </c>
      <c r="C62" s="135">
        <v>795</v>
      </c>
      <c r="D62" s="136">
        <v>27</v>
      </c>
      <c r="E62" s="343" t="s">
        <v>244</v>
      </c>
      <c r="F62" s="136">
        <v>490</v>
      </c>
      <c r="G62" s="136">
        <f>(C62-F62)/F62*100</f>
        <v>62.244897959183675</v>
      </c>
      <c r="H62" s="145">
        <v>2616</v>
      </c>
      <c r="I62" s="141">
        <v>549</v>
      </c>
      <c r="J62" s="141" t="s">
        <v>244</v>
      </c>
      <c r="K62" s="249"/>
    </row>
    <row r="63" spans="1:11" ht="15.75" thickBot="1">
      <c r="A63" s="92"/>
      <c r="B63" s="130" t="s">
        <v>355</v>
      </c>
      <c r="C63" s="137">
        <v>53</v>
      </c>
      <c r="D63" s="139">
        <v>148</v>
      </c>
      <c r="E63" s="346">
        <f>(C63-D63)/D63*100</f>
        <v>-64.1891891891892</v>
      </c>
      <c r="F63" s="139">
        <v>35</v>
      </c>
      <c r="G63" s="139">
        <f>(C63-F63)/F63*100</f>
        <v>51.42857142857142</v>
      </c>
      <c r="H63" s="140">
        <v>181</v>
      </c>
      <c r="I63" s="165">
        <v>203</v>
      </c>
      <c r="J63" s="165">
        <v>-11</v>
      </c>
      <c r="K63" s="249"/>
    </row>
    <row r="64" spans="1:11" ht="15.75" thickBot="1">
      <c r="A64" s="92"/>
      <c r="B64" s="148"/>
      <c r="C64" s="137">
        <f>SUM(C62:C63)</f>
        <v>848</v>
      </c>
      <c r="D64" s="139">
        <f>SUM(D62:D63)</f>
        <v>175</v>
      </c>
      <c r="E64" s="345" t="s">
        <v>244</v>
      </c>
      <c r="F64" s="139">
        <f>SUM(F62:F63)</f>
        <v>525</v>
      </c>
      <c r="G64" s="139">
        <f>(C64-F64)/F64*100</f>
        <v>61.523809523809526</v>
      </c>
      <c r="H64" s="140">
        <v>2797</v>
      </c>
      <c r="I64" s="165">
        <v>752</v>
      </c>
      <c r="J64" s="165" t="s">
        <v>244</v>
      </c>
      <c r="K64" s="249"/>
    </row>
    <row r="65" spans="1:11" ht="15.75" thickBot="1">
      <c r="A65" s="92"/>
      <c r="B65" s="155"/>
      <c r="C65" s="347"/>
      <c r="D65" s="348"/>
      <c r="E65" s="349"/>
      <c r="F65" s="348"/>
      <c r="G65" s="348"/>
      <c r="H65" s="150"/>
      <c r="I65" s="150"/>
      <c r="J65" s="252"/>
      <c r="K65" s="249"/>
    </row>
    <row r="66" spans="1:11" ht="15" thickTop="1">
      <c r="A66" s="92"/>
      <c r="B66" s="92"/>
      <c r="C66" s="92"/>
      <c r="D66" s="92"/>
      <c r="E66" s="92"/>
      <c r="F66" s="92"/>
      <c r="G66" s="92"/>
      <c r="H66" s="253"/>
      <c r="I66" s="253"/>
      <c r="J66" s="253"/>
      <c r="K66" s="249"/>
    </row>
    <row r="67" spans="1:10" ht="14.25">
      <c r="A67" s="92"/>
      <c r="B67" s="92"/>
      <c r="C67" s="92"/>
      <c r="D67" s="92"/>
      <c r="E67" s="92"/>
      <c r="F67" s="92"/>
      <c r="G67" s="92"/>
      <c r="H67" s="92"/>
      <c r="I67" s="92"/>
      <c r="J67" s="92"/>
    </row>
    <row r="68" spans="1:10" ht="14.25">
      <c r="A68" s="92"/>
      <c r="B68" s="92"/>
      <c r="C68" s="92"/>
      <c r="D68" s="92"/>
      <c r="E68" s="92"/>
      <c r="F68" s="92"/>
      <c r="G68" s="92"/>
      <c r="H68" s="92"/>
      <c r="I68" s="92"/>
      <c r="J68" s="92"/>
    </row>
    <row r="69" spans="1:10" ht="14.25">
      <c r="A69" s="92"/>
      <c r="B69" s="92"/>
      <c r="C69" s="92"/>
      <c r="D69" s="92"/>
      <c r="E69" s="92"/>
      <c r="F69" s="92"/>
      <c r="G69" s="92"/>
      <c r="H69" s="92"/>
      <c r="I69" s="92"/>
      <c r="J69" s="92"/>
    </row>
    <row r="70" spans="1:10" ht="14.25">
      <c r="A70" s="92"/>
      <c r="B70" s="92"/>
      <c r="C70" s="92"/>
      <c r="D70" s="92"/>
      <c r="E70" s="92"/>
      <c r="F70" s="92"/>
      <c r="G70" s="92"/>
      <c r="H70" s="92"/>
      <c r="I70" s="92"/>
      <c r="J70" s="92"/>
    </row>
  </sheetData>
  <mergeCells count="9">
    <mergeCell ref="A2:C2"/>
    <mergeCell ref="I44:I45"/>
    <mergeCell ref="C44:C45"/>
    <mergeCell ref="D44:D45"/>
    <mergeCell ref="F44:F45"/>
    <mergeCell ref="H44:H45"/>
    <mergeCell ref="C4:C5"/>
    <mergeCell ref="D4:D5"/>
    <mergeCell ref="F4:F5"/>
  </mergeCells>
  <hyperlinks>
    <hyperlink ref="A2" location="Index!A1" display="Back to Index"/>
  </hyperlinks>
  <printOptions/>
  <pageMargins left="0.75" right="0.75" top="0.76" bottom="1" header="0.5" footer="0.5"/>
  <pageSetup fitToHeight="1" fitToWidth="1" horizontalDpi="600" verticalDpi="600" orientation="portrait" scale="63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2"/>
  <sheetViews>
    <sheetView zoomScale="80" zoomScaleNormal="80" workbookViewId="0" topLeftCell="A1">
      <pane xSplit="1" ySplit="6" topLeftCell="B52" activePane="bottomRight" state="frozen"/>
      <selection pane="topLeft" activeCell="P25" sqref="P25"/>
      <selection pane="topRight" activeCell="P25" sqref="P25"/>
      <selection pane="bottomLeft" activeCell="P25" sqref="P25"/>
      <selection pane="bottomRight" activeCell="N68" sqref="N68"/>
    </sheetView>
  </sheetViews>
  <sheetFormatPr defaultColWidth="9.140625" defaultRowHeight="12.75"/>
  <cols>
    <col min="1" max="1" width="2.421875" style="0" customWidth="1"/>
    <col min="2" max="2" width="38.7109375" style="0" customWidth="1"/>
    <col min="3" max="3" width="1.28515625" style="0" customWidth="1"/>
    <col min="4" max="4" width="11.57421875" style="304" bestFit="1" customWidth="1"/>
    <col min="5" max="6" width="11.57421875" style="0" bestFit="1" customWidth="1"/>
    <col min="7" max="7" width="1.8515625" style="0" customWidth="1"/>
    <col min="8" max="8" width="8.421875" style="307" bestFit="1" customWidth="1"/>
    <col min="9" max="9" width="8.57421875" style="0" bestFit="1" customWidth="1"/>
    <col min="10" max="10" width="8.421875" style="0" bestFit="1" customWidth="1"/>
  </cols>
  <sheetData>
    <row r="1" spans="1:16" s="43" customFormat="1" ht="20.25">
      <c r="A1" s="42" t="s">
        <v>372</v>
      </c>
      <c r="D1" s="42"/>
      <c r="E1" s="42"/>
      <c r="F1" s="44"/>
      <c r="G1" s="44"/>
      <c r="H1" s="305"/>
      <c r="I1" s="44"/>
      <c r="J1" s="44"/>
      <c r="K1" s="44"/>
      <c r="L1" s="44"/>
      <c r="M1" s="44"/>
      <c r="N1" s="44"/>
      <c r="O1" s="44"/>
      <c r="P1" s="44"/>
    </row>
    <row r="2" spans="1:16" s="45" customFormat="1" ht="15">
      <c r="A2" s="371" t="s">
        <v>87</v>
      </c>
      <c r="B2" s="371"/>
      <c r="C2" s="371"/>
      <c r="K2" s="46"/>
      <c r="L2" s="46"/>
      <c r="P2" s="46"/>
    </row>
    <row r="3" spans="1:11" ht="15.75" thickBot="1">
      <c r="A3" s="151"/>
      <c r="B3" s="151"/>
      <c r="C3" s="151"/>
      <c r="D3" s="302"/>
      <c r="E3" s="151"/>
      <c r="F3" s="151"/>
      <c r="G3" s="151"/>
      <c r="H3" s="306"/>
      <c r="I3" s="151"/>
      <c r="J3" s="151"/>
      <c r="K3" s="151"/>
    </row>
    <row r="4" spans="1:11" ht="15.75" thickTop="1">
      <c r="A4" s="151"/>
      <c r="B4" s="156"/>
      <c r="C4" s="157"/>
      <c r="D4" s="378" t="s">
        <v>282</v>
      </c>
      <c r="E4" s="378"/>
      <c r="F4" s="378"/>
      <c r="G4" s="158"/>
      <c r="H4" s="378" t="s">
        <v>283</v>
      </c>
      <c r="I4" s="378"/>
      <c r="J4" s="378"/>
      <c r="K4" s="151"/>
    </row>
    <row r="5" spans="1:11" s="177" customFormat="1" ht="15">
      <c r="A5" s="173"/>
      <c r="B5" s="174"/>
      <c r="C5" s="175"/>
      <c r="D5" s="282">
        <v>40268</v>
      </c>
      <c r="E5" s="282">
        <v>40543</v>
      </c>
      <c r="F5" s="282">
        <v>40268</v>
      </c>
      <c r="G5" s="176"/>
      <c r="H5" s="282">
        <v>40268</v>
      </c>
      <c r="I5" s="282">
        <v>40543</v>
      </c>
      <c r="J5" s="282">
        <v>40268</v>
      </c>
      <c r="K5" s="173"/>
    </row>
    <row r="6" spans="1:11" s="182" customFormat="1" ht="21.75" customHeight="1" thickBot="1">
      <c r="A6" s="178"/>
      <c r="B6" s="179" t="s">
        <v>250</v>
      </c>
      <c r="C6" s="180"/>
      <c r="D6" s="283">
        <v>2010</v>
      </c>
      <c r="E6" s="284">
        <v>2009</v>
      </c>
      <c r="F6" s="284">
        <v>2009</v>
      </c>
      <c r="G6" s="181"/>
      <c r="H6" s="283">
        <v>2010</v>
      </c>
      <c r="I6" s="284">
        <v>2009</v>
      </c>
      <c r="J6" s="284">
        <v>2009</v>
      </c>
      <c r="K6" s="178"/>
    </row>
    <row r="7" spans="1:11" ht="15.75" thickTop="1">
      <c r="A7" s="151"/>
      <c r="B7" s="130"/>
      <c r="C7" s="161"/>
      <c r="D7" s="303"/>
      <c r="E7" s="136"/>
      <c r="F7" s="135"/>
      <c r="G7" s="135"/>
      <c r="H7" s="160"/>
      <c r="I7" s="162"/>
      <c r="J7" s="160"/>
      <c r="K7" s="151"/>
    </row>
    <row r="8" spans="1:11" ht="15">
      <c r="A8" s="151"/>
      <c r="B8" s="130" t="s">
        <v>284</v>
      </c>
      <c r="C8" s="161"/>
      <c r="D8" s="286"/>
      <c r="E8" s="141"/>
      <c r="F8" s="145"/>
      <c r="G8" s="145"/>
      <c r="H8" s="145"/>
      <c r="I8" s="141"/>
      <c r="J8" s="141"/>
      <c r="K8" s="151"/>
    </row>
    <row r="9" spans="1:11" ht="15">
      <c r="A9" s="151"/>
      <c r="B9" s="162"/>
      <c r="C9" s="161"/>
      <c r="D9" s="286"/>
      <c r="E9" s="141"/>
      <c r="F9" s="145"/>
      <c r="G9" s="145"/>
      <c r="H9" s="145"/>
      <c r="I9" s="141"/>
      <c r="J9" s="141"/>
      <c r="K9" s="151"/>
    </row>
    <row r="10" spans="1:11" ht="15">
      <c r="A10" s="151"/>
      <c r="B10" s="163" t="s">
        <v>285</v>
      </c>
      <c r="C10" s="161"/>
      <c r="D10" s="254">
        <v>29273</v>
      </c>
      <c r="E10" s="229">
        <v>22515</v>
      </c>
      <c r="F10" s="229">
        <v>18292</v>
      </c>
      <c r="G10" s="285"/>
      <c r="H10" s="286"/>
      <c r="I10" s="285"/>
      <c r="J10" s="285"/>
      <c r="K10" s="151"/>
    </row>
    <row r="11" spans="1:11" ht="29.25">
      <c r="A11" s="151"/>
      <c r="B11" s="159" t="s">
        <v>286</v>
      </c>
      <c r="C11" s="159"/>
      <c r="D11" s="254">
        <v>13967</v>
      </c>
      <c r="E11" s="229">
        <v>15960</v>
      </c>
      <c r="F11" s="229">
        <v>14312</v>
      </c>
      <c r="G11" s="285"/>
      <c r="H11" s="286"/>
      <c r="I11" s="285"/>
      <c r="J11" s="285"/>
      <c r="K11" s="151"/>
    </row>
    <row r="12" spans="1:11" ht="15">
      <c r="A12" s="151"/>
      <c r="B12" s="159" t="s">
        <v>287</v>
      </c>
      <c r="C12" s="164"/>
      <c r="D12" s="254">
        <v>15850</v>
      </c>
      <c r="E12" s="229">
        <v>22203</v>
      </c>
      <c r="F12" s="229">
        <v>28331</v>
      </c>
      <c r="G12" s="285"/>
      <c r="H12" s="286"/>
      <c r="I12" s="285"/>
      <c r="J12" s="285"/>
      <c r="K12" s="151"/>
    </row>
    <row r="13" spans="1:11" ht="29.25">
      <c r="A13" s="151"/>
      <c r="B13" s="159" t="s">
        <v>385</v>
      </c>
      <c r="C13" s="161"/>
      <c r="D13" s="254">
        <v>13133</v>
      </c>
      <c r="E13" s="229">
        <v>11257</v>
      </c>
      <c r="F13" s="229">
        <v>10890</v>
      </c>
      <c r="G13" s="285"/>
      <c r="H13" s="286"/>
      <c r="I13" s="285"/>
      <c r="J13" s="285"/>
      <c r="K13" s="151"/>
    </row>
    <row r="14" spans="1:11" ht="29.25">
      <c r="A14" s="151"/>
      <c r="B14" s="159" t="s">
        <v>288</v>
      </c>
      <c r="C14" s="161"/>
      <c r="D14" s="254">
        <v>15588</v>
      </c>
      <c r="E14" s="229">
        <v>16015</v>
      </c>
      <c r="F14" s="229">
        <v>30153</v>
      </c>
      <c r="G14" s="285"/>
      <c r="H14" s="286"/>
      <c r="I14" s="285"/>
      <c r="J14" s="285"/>
      <c r="K14" s="151"/>
    </row>
    <row r="15" spans="1:11" ht="15">
      <c r="A15" s="151"/>
      <c r="B15" s="159" t="s">
        <v>289</v>
      </c>
      <c r="C15" s="161"/>
      <c r="D15" s="254">
        <v>133268</v>
      </c>
      <c r="E15" s="229">
        <v>129973</v>
      </c>
      <c r="F15" s="229">
        <v>129936</v>
      </c>
      <c r="G15" s="285"/>
      <c r="H15" s="286"/>
      <c r="I15" s="285"/>
      <c r="J15" s="285"/>
      <c r="K15" s="151"/>
    </row>
    <row r="16" spans="1:11" ht="15">
      <c r="A16" s="151"/>
      <c r="B16" s="159" t="s">
        <v>290</v>
      </c>
      <c r="C16" s="164"/>
      <c r="D16" s="254">
        <v>22695</v>
      </c>
      <c r="E16" s="229">
        <v>25731</v>
      </c>
      <c r="F16" s="229">
        <v>25025</v>
      </c>
      <c r="G16" s="285"/>
      <c r="H16" s="286"/>
      <c r="I16" s="285"/>
      <c r="J16" s="285"/>
      <c r="K16" s="151"/>
    </row>
    <row r="17" spans="1:11" ht="15">
      <c r="A17" s="151"/>
      <c r="B17" s="159" t="s">
        <v>291</v>
      </c>
      <c r="C17" s="164"/>
      <c r="D17" s="254">
        <v>1596</v>
      </c>
      <c r="E17" s="117">
        <v>784</v>
      </c>
      <c r="F17" s="229">
        <v>1181</v>
      </c>
      <c r="G17" s="285"/>
      <c r="H17" s="286"/>
      <c r="I17" s="285"/>
      <c r="J17" s="285"/>
      <c r="K17" s="151"/>
    </row>
    <row r="18" spans="1:11" ht="15">
      <c r="A18" s="151"/>
      <c r="B18" s="159" t="s">
        <v>292</v>
      </c>
      <c r="C18" s="161"/>
      <c r="D18" s="257" t="s">
        <v>248</v>
      </c>
      <c r="E18" s="117" t="s">
        <v>248</v>
      </c>
      <c r="F18" s="117" t="s">
        <v>248</v>
      </c>
      <c r="G18" s="285"/>
      <c r="H18" s="254">
        <v>9713</v>
      </c>
      <c r="I18" s="229">
        <v>9698</v>
      </c>
      <c r="J18" s="229">
        <v>10959</v>
      </c>
      <c r="K18" s="151"/>
    </row>
    <row r="19" spans="1:11" ht="15">
      <c r="A19" s="151"/>
      <c r="B19" s="159" t="s">
        <v>293</v>
      </c>
      <c r="C19" s="161"/>
      <c r="D19" s="257">
        <v>687</v>
      </c>
      <c r="E19" s="117">
        <v>672</v>
      </c>
      <c r="F19" s="117">
        <v>640</v>
      </c>
      <c r="G19" s="285"/>
      <c r="H19" s="286"/>
      <c r="I19" s="285"/>
      <c r="J19" s="117"/>
      <c r="K19" s="151"/>
    </row>
    <row r="20" spans="1:11" ht="15">
      <c r="A20" s="151"/>
      <c r="B20" s="159" t="s">
        <v>294</v>
      </c>
      <c r="C20" s="161"/>
      <c r="D20" s="254">
        <v>5820</v>
      </c>
      <c r="E20" s="229">
        <v>5847</v>
      </c>
      <c r="F20" s="229">
        <v>5847</v>
      </c>
      <c r="G20" s="285"/>
      <c r="H20" s="286"/>
      <c r="I20" s="285"/>
      <c r="J20" s="117"/>
      <c r="K20" s="151"/>
    </row>
    <row r="21" spans="1:11" ht="15">
      <c r="A21" s="151"/>
      <c r="B21" s="134" t="s">
        <v>295</v>
      </c>
      <c r="C21" s="161"/>
      <c r="D21" s="254">
        <v>1087</v>
      </c>
      <c r="E21" s="229">
        <v>1134</v>
      </c>
      <c r="F21" s="229">
        <v>1364</v>
      </c>
      <c r="G21" s="285"/>
      <c r="H21" s="286"/>
      <c r="I21" s="285"/>
      <c r="J21" s="117"/>
      <c r="K21" s="151"/>
    </row>
    <row r="22" spans="1:11" ht="15">
      <c r="A22" s="151"/>
      <c r="B22" s="134" t="s">
        <v>296</v>
      </c>
      <c r="C22" s="161"/>
      <c r="D22" s="257">
        <v>409</v>
      </c>
      <c r="E22" s="117">
        <v>398</v>
      </c>
      <c r="F22" s="117">
        <v>281</v>
      </c>
      <c r="G22" s="285"/>
      <c r="H22" s="286"/>
      <c r="I22" s="285"/>
      <c r="J22" s="117"/>
      <c r="K22" s="151"/>
    </row>
    <row r="23" spans="1:11" ht="15">
      <c r="A23" s="151"/>
      <c r="B23" s="159" t="s">
        <v>297</v>
      </c>
      <c r="C23" s="161"/>
      <c r="D23" s="257">
        <v>118</v>
      </c>
      <c r="E23" s="117">
        <v>144</v>
      </c>
      <c r="F23" s="117">
        <v>219</v>
      </c>
      <c r="G23" s="285"/>
      <c r="H23" s="286"/>
      <c r="I23" s="285"/>
      <c r="J23" s="117"/>
      <c r="K23" s="151"/>
    </row>
    <row r="24" spans="1:11" ht="15">
      <c r="A24" s="151"/>
      <c r="B24" s="159" t="s">
        <v>298</v>
      </c>
      <c r="C24" s="161"/>
      <c r="D24" s="254">
        <v>8545</v>
      </c>
      <c r="E24" s="229">
        <v>6011</v>
      </c>
      <c r="F24" s="229">
        <v>6781</v>
      </c>
      <c r="G24" s="285"/>
      <c r="H24" s="257">
        <v>65</v>
      </c>
      <c r="I24" s="117">
        <v>93</v>
      </c>
      <c r="J24" s="117">
        <v>99</v>
      </c>
      <c r="K24" s="151"/>
    </row>
    <row r="25" spans="1:11" ht="15">
      <c r="A25" s="151"/>
      <c r="B25" s="162"/>
      <c r="C25" s="161"/>
      <c r="D25" s="286"/>
      <c r="E25" s="285"/>
      <c r="F25" s="285"/>
      <c r="G25" s="285"/>
      <c r="H25" s="286"/>
      <c r="I25" s="285"/>
      <c r="J25" s="117"/>
      <c r="K25" s="151"/>
    </row>
    <row r="26" spans="1:11" ht="15.75" thickBot="1">
      <c r="A26" s="151"/>
      <c r="B26" s="162"/>
      <c r="C26" s="161"/>
      <c r="D26" s="287"/>
      <c r="E26" s="288"/>
      <c r="F26" s="288"/>
      <c r="G26" s="288"/>
      <c r="H26" s="287"/>
      <c r="I26" s="288"/>
      <c r="J26" s="256"/>
      <c r="K26" s="151"/>
    </row>
    <row r="27" spans="1:11" ht="15.75" thickBot="1">
      <c r="A27" s="151"/>
      <c r="B27" s="130" t="s">
        <v>299</v>
      </c>
      <c r="C27" s="145"/>
      <c r="D27" s="261">
        <v>262036</v>
      </c>
      <c r="E27" s="289">
        <v>258644</v>
      </c>
      <c r="F27" s="301">
        <v>273252</v>
      </c>
      <c r="G27" s="288"/>
      <c r="H27" s="261">
        <v>9778</v>
      </c>
      <c r="I27" s="289">
        <v>9791</v>
      </c>
      <c r="J27" s="290">
        <v>11058</v>
      </c>
      <c r="K27" s="151"/>
    </row>
    <row r="28" spans="1:11" ht="15">
      <c r="A28" s="151"/>
      <c r="B28" s="166"/>
      <c r="C28" s="127"/>
      <c r="D28" s="286"/>
      <c r="E28" s="285"/>
      <c r="F28" s="285"/>
      <c r="G28" s="285"/>
      <c r="H28" s="286"/>
      <c r="I28" s="285"/>
      <c r="J28" s="285"/>
      <c r="K28" s="151"/>
    </row>
    <row r="29" spans="1:11" ht="15">
      <c r="A29" s="151"/>
      <c r="B29" s="167" t="s">
        <v>300</v>
      </c>
      <c r="C29" s="161"/>
      <c r="D29" s="286"/>
      <c r="E29" s="285"/>
      <c r="F29" s="285"/>
      <c r="G29" s="285"/>
      <c r="H29" s="286"/>
      <c r="I29" s="285"/>
      <c r="J29" s="285"/>
      <c r="K29" s="151"/>
    </row>
    <row r="30" spans="1:11" ht="15">
      <c r="A30" s="151"/>
      <c r="B30" s="159"/>
      <c r="C30" s="161"/>
      <c r="D30" s="286"/>
      <c r="E30" s="285"/>
      <c r="F30" s="285"/>
      <c r="G30" s="285"/>
      <c r="H30" s="286"/>
      <c r="I30" s="285"/>
      <c r="J30" s="285"/>
      <c r="K30" s="151"/>
    </row>
    <row r="31" spans="1:11" ht="15">
      <c r="A31" s="151"/>
      <c r="B31" s="159" t="s">
        <v>301</v>
      </c>
      <c r="C31" s="161"/>
      <c r="D31" s="254">
        <v>10081</v>
      </c>
      <c r="E31" s="229">
        <v>9108</v>
      </c>
      <c r="F31" s="229">
        <v>11839</v>
      </c>
      <c r="G31" s="285"/>
      <c r="H31" s="286"/>
      <c r="I31" s="285"/>
      <c r="J31" s="285"/>
      <c r="K31" s="151"/>
    </row>
    <row r="32" spans="1:11" ht="15">
      <c r="A32" s="151"/>
      <c r="B32" s="159" t="s">
        <v>302</v>
      </c>
      <c r="C32" s="161"/>
      <c r="D32" s="254">
        <v>176309</v>
      </c>
      <c r="E32" s="229">
        <v>178448</v>
      </c>
      <c r="F32" s="229">
        <v>174914</v>
      </c>
      <c r="G32" s="285"/>
      <c r="H32" s="286"/>
      <c r="I32" s="285"/>
      <c r="J32" s="285"/>
      <c r="K32" s="151"/>
    </row>
    <row r="33" spans="1:11" ht="29.25">
      <c r="A33" s="151"/>
      <c r="B33" s="159" t="s">
        <v>334</v>
      </c>
      <c r="C33" s="161"/>
      <c r="D33" s="254">
        <v>10340</v>
      </c>
      <c r="E33" s="229">
        <v>9217</v>
      </c>
      <c r="F33" s="229">
        <v>9492</v>
      </c>
      <c r="G33" s="285"/>
      <c r="H33" s="286"/>
      <c r="I33" s="285"/>
      <c r="J33" s="285"/>
      <c r="K33" s="151"/>
    </row>
    <row r="34" spans="1:11" ht="29.25">
      <c r="A34" s="151"/>
      <c r="B34" s="159" t="s">
        <v>303</v>
      </c>
      <c r="C34" s="161"/>
      <c r="D34" s="254">
        <v>15300</v>
      </c>
      <c r="E34" s="229">
        <v>16406</v>
      </c>
      <c r="F34" s="229">
        <v>29406</v>
      </c>
      <c r="G34" s="285"/>
      <c r="H34" s="286"/>
      <c r="I34" s="285"/>
      <c r="J34" s="285"/>
      <c r="K34" s="151"/>
    </row>
    <row r="35" spans="1:11" ht="15">
      <c r="A35" s="151"/>
      <c r="B35" s="159" t="s">
        <v>304</v>
      </c>
      <c r="C35" s="161"/>
      <c r="D35" s="257">
        <v>761</v>
      </c>
      <c r="E35" s="117">
        <v>501</v>
      </c>
      <c r="F35" s="117">
        <v>870</v>
      </c>
      <c r="G35" s="285"/>
      <c r="H35" s="286"/>
      <c r="I35" s="285"/>
      <c r="J35" s="285"/>
      <c r="K35" s="151"/>
    </row>
    <row r="36" spans="1:11" ht="15">
      <c r="A36" s="151"/>
      <c r="B36" s="159" t="s">
        <v>305</v>
      </c>
      <c r="C36" s="168"/>
      <c r="D36" s="257">
        <v>816</v>
      </c>
      <c r="E36" s="117">
        <v>807</v>
      </c>
      <c r="F36" s="117">
        <v>822</v>
      </c>
      <c r="G36" s="285"/>
      <c r="H36" s="286"/>
      <c r="I36" s="285"/>
      <c r="J36" s="285"/>
      <c r="K36" s="151"/>
    </row>
    <row r="37" spans="1:11" ht="15">
      <c r="A37" s="151"/>
      <c r="B37" s="159" t="s">
        <v>306</v>
      </c>
      <c r="C37" s="161"/>
      <c r="D37" s="257">
        <v>52</v>
      </c>
      <c r="E37" s="117">
        <v>54</v>
      </c>
      <c r="F37" s="117">
        <v>46</v>
      </c>
      <c r="G37" s="285"/>
      <c r="H37" s="286"/>
      <c r="I37" s="285"/>
      <c r="J37" s="285"/>
      <c r="K37" s="151"/>
    </row>
    <row r="38" spans="1:11" ht="15">
      <c r="A38" s="151"/>
      <c r="B38" s="159" t="s">
        <v>307</v>
      </c>
      <c r="C38" s="162"/>
      <c r="D38" s="254">
        <v>9816</v>
      </c>
      <c r="E38" s="229">
        <v>6489</v>
      </c>
      <c r="F38" s="229">
        <v>7183</v>
      </c>
      <c r="G38" s="285"/>
      <c r="H38" s="257">
        <v>5</v>
      </c>
      <c r="I38" s="117">
        <v>5</v>
      </c>
      <c r="J38" s="117">
        <v>3</v>
      </c>
      <c r="K38" s="151"/>
    </row>
    <row r="39" spans="1:11" ht="15">
      <c r="A39" s="151"/>
      <c r="B39" s="159" t="s">
        <v>308</v>
      </c>
      <c r="C39" s="161"/>
      <c r="D39" s="257">
        <v>579</v>
      </c>
      <c r="E39" s="117">
        <v>413</v>
      </c>
      <c r="F39" s="117">
        <v>812</v>
      </c>
      <c r="G39" s="285"/>
      <c r="H39" s="286"/>
      <c r="I39" s="285"/>
      <c r="J39" s="117"/>
      <c r="K39" s="151"/>
    </row>
    <row r="40" spans="1:11" ht="15">
      <c r="A40" s="151"/>
      <c r="B40" s="159" t="s">
        <v>309</v>
      </c>
      <c r="C40" s="161"/>
      <c r="D40" s="254">
        <v>7662</v>
      </c>
      <c r="E40" s="229">
        <v>7702</v>
      </c>
      <c r="F40" s="229">
        <v>9539</v>
      </c>
      <c r="G40" s="285"/>
      <c r="H40" s="286"/>
      <c r="I40" s="285"/>
      <c r="J40" s="117"/>
      <c r="K40" s="151"/>
    </row>
    <row r="41" spans="1:11" ht="15.75" thickBot="1">
      <c r="A41" s="151"/>
      <c r="B41" s="159"/>
      <c r="C41" s="161"/>
      <c r="D41" s="287"/>
      <c r="E41" s="288"/>
      <c r="F41" s="288"/>
      <c r="G41" s="288"/>
      <c r="H41" s="287"/>
      <c r="I41" s="288"/>
      <c r="J41" s="256"/>
      <c r="K41" s="151"/>
    </row>
    <row r="42" spans="1:11" ht="15.75" thickBot="1">
      <c r="A42" s="151"/>
      <c r="B42" s="167" t="s">
        <v>310</v>
      </c>
      <c r="C42" s="167"/>
      <c r="D42" s="261">
        <v>231716</v>
      </c>
      <c r="E42" s="289">
        <v>229145</v>
      </c>
      <c r="F42" s="289">
        <v>244923</v>
      </c>
      <c r="G42" s="288"/>
      <c r="H42" s="267">
        <v>5</v>
      </c>
      <c r="I42" s="260">
        <v>5</v>
      </c>
      <c r="J42" s="256">
        <v>3</v>
      </c>
      <c r="K42" s="151"/>
    </row>
    <row r="43" spans="1:11" ht="15.75" thickBot="1">
      <c r="A43" s="151"/>
      <c r="B43" s="162"/>
      <c r="C43" s="161"/>
      <c r="D43" s="287"/>
      <c r="E43" s="288"/>
      <c r="F43" s="291"/>
      <c r="G43" s="288"/>
      <c r="H43" s="292"/>
      <c r="I43" s="256"/>
      <c r="J43" s="256"/>
      <c r="K43" s="151"/>
    </row>
    <row r="44" spans="1:11" ht="15.75" thickBot="1">
      <c r="A44" s="151"/>
      <c r="B44" s="167" t="s">
        <v>311</v>
      </c>
      <c r="C44" s="161"/>
      <c r="D44" s="293">
        <v>30320</v>
      </c>
      <c r="E44" s="294">
        <v>29499</v>
      </c>
      <c r="F44" s="295">
        <v>28329</v>
      </c>
      <c r="G44" s="296"/>
      <c r="H44" s="297">
        <v>9773</v>
      </c>
      <c r="I44" s="295">
        <v>9786</v>
      </c>
      <c r="J44" s="295">
        <v>11055</v>
      </c>
      <c r="K44" s="151"/>
    </row>
    <row r="45" spans="1:11" ht="15.75" thickTop="1">
      <c r="A45" s="151"/>
      <c r="B45" s="162"/>
      <c r="C45" s="161"/>
      <c r="D45" s="286"/>
      <c r="E45" s="285"/>
      <c r="F45" s="285"/>
      <c r="G45" s="285"/>
      <c r="H45" s="286"/>
      <c r="I45" s="285"/>
      <c r="J45" s="285"/>
      <c r="K45" s="151"/>
    </row>
    <row r="46" spans="1:11" ht="15">
      <c r="A46" s="151"/>
      <c r="B46" s="130" t="s">
        <v>312</v>
      </c>
      <c r="C46" s="169"/>
      <c r="D46" s="286"/>
      <c r="E46" s="285"/>
      <c r="F46" s="285"/>
      <c r="G46" s="285"/>
      <c r="H46" s="286"/>
      <c r="I46" s="285"/>
      <c r="J46" s="285"/>
      <c r="K46" s="151"/>
    </row>
    <row r="47" spans="1:11" ht="15">
      <c r="A47" s="151"/>
      <c r="B47" s="162"/>
      <c r="C47" s="161"/>
      <c r="D47" s="286"/>
      <c r="E47" s="285"/>
      <c r="F47" s="285"/>
      <c r="G47" s="285"/>
      <c r="H47" s="286"/>
      <c r="I47" s="285"/>
      <c r="J47" s="285"/>
      <c r="K47" s="151"/>
    </row>
    <row r="48" spans="1:11" ht="15">
      <c r="A48" s="151"/>
      <c r="B48" s="159" t="s">
        <v>130</v>
      </c>
      <c r="C48" s="161"/>
      <c r="D48" s="254">
        <v>8440</v>
      </c>
      <c r="E48" s="229">
        <v>8435</v>
      </c>
      <c r="F48" s="229">
        <v>8423</v>
      </c>
      <c r="G48" s="285"/>
      <c r="H48" s="254">
        <v>8440</v>
      </c>
      <c r="I48" s="229">
        <v>8435</v>
      </c>
      <c r="J48" s="229">
        <v>8423</v>
      </c>
      <c r="K48" s="151"/>
    </row>
    <row r="49" spans="1:11" ht="15">
      <c r="A49" s="151"/>
      <c r="B49" s="159" t="s">
        <v>313</v>
      </c>
      <c r="C49" s="161"/>
      <c r="D49" s="270">
        <v>-86</v>
      </c>
      <c r="E49" s="228">
        <v>-114</v>
      </c>
      <c r="F49" s="228">
        <v>-120</v>
      </c>
      <c r="G49" s="285"/>
      <c r="H49" s="257" t="s">
        <v>248</v>
      </c>
      <c r="I49" s="117" t="s">
        <v>248</v>
      </c>
      <c r="J49" s="117" t="s">
        <v>248</v>
      </c>
      <c r="K49" s="151"/>
    </row>
    <row r="50" spans="1:11" ht="15">
      <c r="A50" s="151"/>
      <c r="B50" s="159" t="s">
        <v>314</v>
      </c>
      <c r="C50" s="161"/>
      <c r="D50" s="254">
        <v>7124</v>
      </c>
      <c r="E50" s="229">
        <v>6879</v>
      </c>
      <c r="F50" s="229">
        <v>5870</v>
      </c>
      <c r="G50" s="285"/>
      <c r="H50" s="257">
        <v>53</v>
      </c>
      <c r="I50" s="117">
        <v>71</v>
      </c>
      <c r="J50" s="117">
        <v>43</v>
      </c>
      <c r="K50" s="151"/>
    </row>
    <row r="51" spans="1:11" ht="15">
      <c r="A51" s="151"/>
      <c r="B51" s="159" t="s">
        <v>315</v>
      </c>
      <c r="C51" s="161"/>
      <c r="D51" s="254">
        <v>10705</v>
      </c>
      <c r="E51" s="229">
        <v>10173</v>
      </c>
      <c r="F51" s="229">
        <v>9869</v>
      </c>
      <c r="G51" s="285"/>
      <c r="H51" s="254">
        <v>1280</v>
      </c>
      <c r="I51" s="229">
        <v>1280</v>
      </c>
      <c r="J51" s="229">
        <v>2589</v>
      </c>
      <c r="K51" s="151"/>
    </row>
    <row r="52" spans="1:11" ht="15.75" thickBot="1">
      <c r="A52" s="151"/>
      <c r="B52" s="162"/>
      <c r="C52" s="159"/>
      <c r="D52" s="287"/>
      <c r="E52" s="288"/>
      <c r="F52" s="291"/>
      <c r="G52" s="288"/>
      <c r="H52" s="255"/>
      <c r="I52" s="256"/>
      <c r="J52" s="256"/>
      <c r="K52" s="151"/>
    </row>
    <row r="53" spans="1:11" ht="15.75" thickBot="1">
      <c r="A53" s="151"/>
      <c r="B53" s="167" t="s">
        <v>316</v>
      </c>
      <c r="C53" s="159"/>
      <c r="D53" s="261">
        <v>26183</v>
      </c>
      <c r="E53" s="289">
        <v>25373</v>
      </c>
      <c r="F53" s="290">
        <v>24042</v>
      </c>
      <c r="G53" s="288"/>
      <c r="H53" s="259">
        <v>9773</v>
      </c>
      <c r="I53" s="290">
        <v>9786</v>
      </c>
      <c r="J53" s="290">
        <v>11055</v>
      </c>
      <c r="K53" s="151"/>
    </row>
    <row r="54" spans="1:11" ht="15">
      <c r="A54" s="151"/>
      <c r="B54" s="162"/>
      <c r="C54" s="161"/>
      <c r="D54" s="286"/>
      <c r="E54" s="285"/>
      <c r="F54" s="258"/>
      <c r="G54" s="285"/>
      <c r="H54" s="298"/>
      <c r="I54" s="117"/>
      <c r="J54" s="117"/>
      <c r="K54" s="151"/>
    </row>
    <row r="55" spans="1:11" ht="15">
      <c r="A55" s="151"/>
      <c r="B55" s="159" t="s">
        <v>317</v>
      </c>
      <c r="C55" s="161"/>
      <c r="D55" s="254">
        <v>4137</v>
      </c>
      <c r="E55" s="229">
        <v>4126</v>
      </c>
      <c r="F55" s="229">
        <v>4287</v>
      </c>
      <c r="G55" s="285"/>
      <c r="H55" s="298"/>
      <c r="I55" s="117"/>
      <c r="J55" s="117"/>
      <c r="K55" s="151"/>
    </row>
    <row r="56" spans="1:11" ht="15.75" thickBot="1">
      <c r="A56" s="151"/>
      <c r="B56" s="159"/>
      <c r="C56" s="159"/>
      <c r="D56" s="255"/>
      <c r="E56" s="256"/>
      <c r="F56" s="291"/>
      <c r="G56" s="288"/>
      <c r="H56" s="292"/>
      <c r="I56" s="256"/>
      <c r="J56" s="256"/>
      <c r="K56" s="151"/>
    </row>
    <row r="57" spans="1:11" ht="15.75" thickBot="1">
      <c r="A57" s="151"/>
      <c r="B57" s="167" t="s">
        <v>318</v>
      </c>
      <c r="C57" s="159"/>
      <c r="D57" s="297">
        <v>30320</v>
      </c>
      <c r="E57" s="295">
        <v>29499</v>
      </c>
      <c r="F57" s="295">
        <v>28329</v>
      </c>
      <c r="G57" s="296"/>
      <c r="H57" s="297">
        <v>9773</v>
      </c>
      <c r="I57" s="295">
        <v>9786</v>
      </c>
      <c r="J57" s="295">
        <v>11055</v>
      </c>
      <c r="K57" s="151"/>
    </row>
    <row r="58" spans="1:11" ht="15.75" thickTop="1">
      <c r="A58" s="151"/>
      <c r="B58" s="162"/>
      <c r="C58" s="161"/>
      <c r="D58" s="286"/>
      <c r="E58" s="285"/>
      <c r="F58" s="285"/>
      <c r="G58" s="285"/>
      <c r="H58" s="286"/>
      <c r="I58" s="285"/>
      <c r="J58" s="117"/>
      <c r="K58" s="151"/>
    </row>
    <row r="59" spans="1:11" ht="15">
      <c r="A59" s="151"/>
      <c r="B59" s="130" t="s">
        <v>319</v>
      </c>
      <c r="C59" s="130"/>
      <c r="D59" s="286"/>
      <c r="E59" s="285"/>
      <c r="F59" s="285"/>
      <c r="G59" s="285"/>
      <c r="H59" s="286"/>
      <c r="I59" s="285"/>
      <c r="J59" s="285"/>
      <c r="K59" s="151"/>
    </row>
    <row r="60" spans="1:11" ht="15">
      <c r="A60" s="151"/>
      <c r="B60" s="134" t="s">
        <v>320</v>
      </c>
      <c r="C60" s="161"/>
      <c r="D60" s="254">
        <v>102741</v>
      </c>
      <c r="E60" s="229">
        <v>98207</v>
      </c>
      <c r="F60" s="229">
        <v>99438</v>
      </c>
      <c r="G60" s="285"/>
      <c r="H60" s="286"/>
      <c r="I60" s="285"/>
      <c r="J60" s="285"/>
      <c r="K60" s="151"/>
    </row>
    <row r="61" spans="1:11" ht="15.75" thickBot="1">
      <c r="A61" s="151"/>
      <c r="B61" s="159" t="s">
        <v>321</v>
      </c>
      <c r="C61" s="161"/>
      <c r="D61" s="259">
        <v>1458464</v>
      </c>
      <c r="E61" s="290">
        <v>1396855</v>
      </c>
      <c r="F61" s="290">
        <v>1697178</v>
      </c>
      <c r="G61" s="299"/>
      <c r="H61" s="286"/>
      <c r="I61" s="285"/>
      <c r="J61" s="285"/>
      <c r="K61" s="151"/>
    </row>
    <row r="62" spans="1:11" ht="15">
      <c r="A62" s="151"/>
      <c r="B62" s="159"/>
      <c r="C62" s="161"/>
      <c r="D62" s="286"/>
      <c r="E62" s="285"/>
      <c r="F62" s="285"/>
      <c r="G62" s="285"/>
      <c r="H62" s="286"/>
      <c r="I62" s="285"/>
      <c r="J62" s="285"/>
      <c r="K62" s="151"/>
    </row>
    <row r="63" spans="1:11" ht="15">
      <c r="A63" s="151"/>
      <c r="B63" s="159"/>
      <c r="C63" s="161"/>
      <c r="D63" s="286"/>
      <c r="E63" s="285"/>
      <c r="F63" s="285"/>
      <c r="G63" s="285"/>
      <c r="H63" s="286"/>
      <c r="I63" s="285"/>
      <c r="J63" s="285"/>
      <c r="K63" s="151"/>
    </row>
    <row r="64" spans="1:11" ht="15">
      <c r="A64" s="151"/>
      <c r="B64" s="130" t="s">
        <v>356</v>
      </c>
      <c r="C64" s="161"/>
      <c r="D64" s="286"/>
      <c r="E64" s="285"/>
      <c r="F64" s="285"/>
      <c r="G64" s="285"/>
      <c r="H64" s="286"/>
      <c r="I64" s="285"/>
      <c r="J64" s="285"/>
      <c r="K64" s="151"/>
    </row>
    <row r="65" spans="1:11" ht="15">
      <c r="A65" s="151"/>
      <c r="B65" s="159" t="s">
        <v>322</v>
      </c>
      <c r="C65" s="161"/>
      <c r="D65" s="286"/>
      <c r="E65" s="145"/>
      <c r="F65" s="145"/>
      <c r="G65" s="145"/>
      <c r="H65" s="145"/>
      <c r="I65" s="141"/>
      <c r="J65" s="141"/>
      <c r="K65" s="151"/>
    </row>
    <row r="66" spans="1:11" ht="30">
      <c r="A66" s="151"/>
      <c r="B66" s="170" t="s">
        <v>323</v>
      </c>
      <c r="C66" s="161"/>
      <c r="D66" s="286"/>
      <c r="E66" s="145"/>
      <c r="F66" s="145"/>
      <c r="G66" s="145"/>
      <c r="H66" s="368">
        <v>4.17</v>
      </c>
      <c r="I66" s="369">
        <v>4.18</v>
      </c>
      <c r="J66" s="369">
        <v>4.74</v>
      </c>
      <c r="K66" s="151"/>
    </row>
    <row r="67" spans="1:11" ht="44.25">
      <c r="A67" s="151"/>
      <c r="B67" s="170" t="s">
        <v>324</v>
      </c>
      <c r="C67" s="161"/>
      <c r="D67" s="286"/>
      <c r="E67" s="145"/>
      <c r="F67" s="145"/>
      <c r="G67" s="145"/>
      <c r="H67" s="368">
        <v>4.1</v>
      </c>
      <c r="I67" s="369">
        <v>4.11</v>
      </c>
      <c r="J67" s="369">
        <v>4.64</v>
      </c>
      <c r="K67" s="151"/>
    </row>
    <row r="68" spans="1:11" ht="15.75" thickBot="1">
      <c r="A68" s="151"/>
      <c r="B68" s="171"/>
      <c r="C68" s="172"/>
      <c r="D68" s="300"/>
      <c r="E68" s="281"/>
      <c r="F68" s="252"/>
      <c r="G68" s="252"/>
      <c r="H68" s="281"/>
      <c r="I68" s="281"/>
      <c r="J68" s="252"/>
      <c r="K68" s="151"/>
    </row>
    <row r="69" spans="1:11" ht="15.75" thickTop="1">
      <c r="A69" s="151"/>
      <c r="B69" s="151"/>
      <c r="C69" s="151"/>
      <c r="D69" s="302"/>
      <c r="E69" s="151"/>
      <c r="F69" s="151"/>
      <c r="G69" s="151"/>
      <c r="H69" s="306"/>
      <c r="I69" s="151"/>
      <c r="J69" s="151"/>
      <c r="K69" s="151"/>
    </row>
    <row r="70" spans="1:11" ht="15">
      <c r="A70" s="151"/>
      <c r="B70" s="151"/>
      <c r="C70" s="151"/>
      <c r="D70" s="302"/>
      <c r="E70" s="151"/>
      <c r="F70" s="151"/>
      <c r="G70" s="151"/>
      <c r="H70" s="306"/>
      <c r="I70" s="151"/>
      <c r="J70" s="151"/>
      <c r="K70" s="151"/>
    </row>
    <row r="71" spans="1:11" ht="15">
      <c r="A71" s="151"/>
      <c r="C71" s="151"/>
      <c r="D71" s="302"/>
      <c r="E71" s="151"/>
      <c r="F71" s="151"/>
      <c r="G71" s="151"/>
      <c r="H71" s="306"/>
      <c r="I71" s="151"/>
      <c r="J71" s="151"/>
      <c r="K71" s="151"/>
    </row>
    <row r="72" spans="1:11" ht="15">
      <c r="A72" s="151"/>
      <c r="B72" s="151"/>
      <c r="C72" s="151"/>
      <c r="D72" s="302"/>
      <c r="E72" s="151"/>
      <c r="F72" s="151"/>
      <c r="G72" s="151"/>
      <c r="H72" s="306"/>
      <c r="I72" s="151"/>
      <c r="J72" s="151"/>
      <c r="K72" s="151"/>
    </row>
  </sheetData>
  <mergeCells count="3">
    <mergeCell ref="A2:C2"/>
    <mergeCell ref="D4:F4"/>
    <mergeCell ref="H4:J4"/>
  </mergeCells>
  <hyperlinks>
    <hyperlink ref="A2" location="Index!A1" display="Back to Index"/>
  </hyperlinks>
  <printOptions/>
  <pageMargins left="0.75" right="0.75" top="0.69" bottom="1" header="0.5" footer="0.5"/>
  <pageSetup fitToHeight="1" fitToWidth="1" horizontalDpi="600" verticalDpi="600" orientation="portrait" scale="58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58"/>
  <sheetViews>
    <sheetView zoomScale="80" zoomScaleNormal="80" workbookViewId="0" topLeftCell="A1">
      <pane xSplit="1" ySplit="5" topLeftCell="B6" activePane="bottomRight" state="frozen"/>
      <selection pane="topLeft" activeCell="P25" sqref="P25"/>
      <selection pane="topRight" activeCell="P25" sqref="P25"/>
      <selection pane="bottomLeft" activeCell="P25" sqref="P25"/>
      <selection pane="bottomRight" activeCell="H25" sqref="H25"/>
    </sheetView>
  </sheetViews>
  <sheetFormatPr defaultColWidth="9.140625" defaultRowHeight="12.75"/>
  <cols>
    <col min="1" max="1" width="3.7109375" style="0" customWidth="1"/>
    <col min="2" max="2" width="53.00390625" style="0" customWidth="1"/>
    <col min="3" max="3" width="9.140625" style="311" bestFit="1" customWidth="1"/>
    <col min="4" max="4" width="2.28125" style="311" customWidth="1"/>
    <col min="5" max="5" width="9.140625" style="311" bestFit="1" customWidth="1"/>
  </cols>
  <sheetData>
    <row r="1" spans="1:20" s="43" customFormat="1" ht="20.25">
      <c r="A1" s="42" t="s">
        <v>373</v>
      </c>
      <c r="C1" s="308"/>
      <c r="D1" s="309"/>
      <c r="E1" s="309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</row>
    <row r="2" spans="1:20" s="45" customFormat="1" ht="15">
      <c r="A2" s="371" t="s">
        <v>87</v>
      </c>
      <c r="B2" s="371"/>
      <c r="C2" s="371"/>
      <c r="D2" s="310"/>
      <c r="E2" s="310"/>
      <c r="O2" s="46"/>
      <c r="P2" s="46"/>
      <c r="T2" s="46"/>
    </row>
    <row r="3" spans="1:6" ht="15" thickBot="1">
      <c r="A3" s="92"/>
      <c r="B3" s="92"/>
      <c r="F3" s="92"/>
    </row>
    <row r="4" spans="1:6" ht="15.75" thickTop="1">
      <c r="A4" s="92"/>
      <c r="B4" s="379" t="s">
        <v>325</v>
      </c>
      <c r="C4" s="324" t="s">
        <v>380</v>
      </c>
      <c r="D4" s="381"/>
      <c r="E4" s="325" t="s">
        <v>380</v>
      </c>
      <c r="F4" s="92"/>
    </row>
    <row r="5" spans="1:6" ht="15.75" thickBot="1">
      <c r="A5" s="92"/>
      <c r="B5" s="380"/>
      <c r="C5" s="326">
        <v>2010</v>
      </c>
      <c r="D5" s="382"/>
      <c r="E5" s="327">
        <v>2009</v>
      </c>
      <c r="F5" s="92"/>
    </row>
    <row r="6" spans="1:6" ht="15.75" thickTop="1">
      <c r="A6" s="92"/>
      <c r="B6" s="183"/>
      <c r="C6" s="312"/>
      <c r="D6" s="312"/>
      <c r="E6" s="313"/>
      <c r="F6" s="92"/>
    </row>
    <row r="7" spans="1:6" ht="15">
      <c r="A7" s="92"/>
      <c r="B7" s="184" t="s">
        <v>326</v>
      </c>
      <c r="C7" s="312"/>
      <c r="D7" s="312"/>
      <c r="E7" s="313"/>
      <c r="F7" s="92"/>
    </row>
    <row r="8" spans="1:6" ht="15">
      <c r="A8" s="92"/>
      <c r="B8" s="186" t="s">
        <v>327</v>
      </c>
      <c r="C8" s="314">
        <v>589</v>
      </c>
      <c r="D8" s="312"/>
      <c r="E8" s="271">
        <v>492</v>
      </c>
      <c r="F8" s="92"/>
    </row>
    <row r="9" spans="1:6" ht="15">
      <c r="A9" s="92"/>
      <c r="B9" s="187"/>
      <c r="C9" s="315"/>
      <c r="D9" s="312"/>
      <c r="E9" s="271"/>
      <c r="F9" s="92"/>
    </row>
    <row r="10" spans="1:6" ht="15">
      <c r="A10" s="92"/>
      <c r="B10" s="188" t="s">
        <v>328</v>
      </c>
      <c r="C10" s="314"/>
      <c r="D10" s="312"/>
      <c r="E10" s="271"/>
      <c r="F10" s="92"/>
    </row>
    <row r="11" spans="1:6" ht="15">
      <c r="A11" s="92"/>
      <c r="B11" s="186" t="s">
        <v>8</v>
      </c>
      <c r="C11" s="314">
        <v>355</v>
      </c>
      <c r="D11" s="312"/>
      <c r="E11" s="271">
        <v>437</v>
      </c>
      <c r="F11" s="92"/>
    </row>
    <row r="12" spans="1:6" ht="15">
      <c r="A12" s="92"/>
      <c r="B12" s="186" t="s">
        <v>262</v>
      </c>
      <c r="C12" s="314">
        <v>48</v>
      </c>
      <c r="D12" s="312"/>
      <c r="E12" s="271">
        <v>41</v>
      </c>
      <c r="F12" s="92"/>
    </row>
    <row r="13" spans="1:6" ht="15">
      <c r="A13" s="92"/>
      <c r="B13" s="186" t="s">
        <v>74</v>
      </c>
      <c r="C13" s="314">
        <v>-22</v>
      </c>
      <c r="D13" s="312"/>
      <c r="E13" s="271">
        <v>-20</v>
      </c>
      <c r="F13" s="92"/>
    </row>
    <row r="14" spans="1:6" ht="28.5">
      <c r="A14" s="92"/>
      <c r="B14" s="186" t="s">
        <v>329</v>
      </c>
      <c r="C14" s="314">
        <v>-14</v>
      </c>
      <c r="D14" s="312"/>
      <c r="E14" s="271" t="s">
        <v>248</v>
      </c>
      <c r="F14" s="92"/>
    </row>
    <row r="15" spans="1:6" ht="15">
      <c r="A15" s="92"/>
      <c r="B15" s="186" t="s">
        <v>330</v>
      </c>
      <c r="C15" s="314">
        <v>-50</v>
      </c>
      <c r="D15" s="312"/>
      <c r="E15" s="271">
        <v>-106</v>
      </c>
      <c r="F15" s="92"/>
    </row>
    <row r="16" spans="1:6" ht="15.75" thickBot="1">
      <c r="A16" s="92"/>
      <c r="B16" s="186" t="s">
        <v>75</v>
      </c>
      <c r="C16" s="314">
        <v>89</v>
      </c>
      <c r="D16" s="312"/>
      <c r="E16" s="271">
        <v>115</v>
      </c>
      <c r="F16" s="92"/>
    </row>
    <row r="17" spans="1:6" ht="15">
      <c r="A17" s="92"/>
      <c r="B17" s="186" t="s">
        <v>331</v>
      </c>
      <c r="C17" s="316">
        <v>995</v>
      </c>
      <c r="D17" s="312"/>
      <c r="E17" s="317">
        <v>959</v>
      </c>
      <c r="F17" s="92"/>
    </row>
    <row r="18" spans="1:6" ht="15">
      <c r="A18" s="92"/>
      <c r="B18" s="187"/>
      <c r="C18" s="314"/>
      <c r="D18" s="312"/>
      <c r="E18" s="271"/>
      <c r="F18" s="92"/>
    </row>
    <row r="19" spans="1:6" ht="15">
      <c r="A19" s="92"/>
      <c r="B19" s="189" t="s">
        <v>332</v>
      </c>
      <c r="C19" s="314"/>
      <c r="D19" s="312"/>
      <c r="E19" s="271"/>
      <c r="F19" s="92"/>
    </row>
    <row r="20" spans="1:6" ht="15">
      <c r="A20" s="92"/>
      <c r="B20" s="186" t="s">
        <v>333</v>
      </c>
      <c r="C20" s="314">
        <v>973</v>
      </c>
      <c r="D20" s="312"/>
      <c r="E20" s="271">
        <v>2818</v>
      </c>
      <c r="F20" s="92"/>
    </row>
    <row r="21" spans="1:6" ht="15">
      <c r="A21" s="92"/>
      <c r="B21" s="186" t="s">
        <v>302</v>
      </c>
      <c r="C21" s="314">
        <v>-2139</v>
      </c>
      <c r="D21" s="312"/>
      <c r="E21" s="271">
        <v>11555</v>
      </c>
      <c r="F21" s="92"/>
    </row>
    <row r="22" spans="1:6" ht="15">
      <c r="A22" s="92"/>
      <c r="B22" s="186" t="s">
        <v>334</v>
      </c>
      <c r="C22" s="314">
        <v>1123</v>
      </c>
      <c r="D22" s="312"/>
      <c r="E22" s="271">
        <v>-1790</v>
      </c>
      <c r="F22" s="92"/>
    </row>
    <row r="23" spans="1:6" ht="15">
      <c r="A23" s="92"/>
      <c r="B23" s="186" t="s">
        <v>335</v>
      </c>
      <c r="C23" s="314">
        <v>2863</v>
      </c>
      <c r="D23" s="312"/>
      <c r="E23" s="271">
        <v>-554</v>
      </c>
      <c r="F23" s="92"/>
    </row>
    <row r="24" spans="1:6" ht="15">
      <c r="A24" s="92"/>
      <c r="B24" s="186" t="s">
        <v>336</v>
      </c>
      <c r="C24" s="314">
        <v>-253</v>
      </c>
      <c r="D24" s="312"/>
      <c r="E24" s="271">
        <v>131</v>
      </c>
      <c r="F24" s="92"/>
    </row>
    <row r="25" spans="1:6" ht="15">
      <c r="A25" s="92"/>
      <c r="B25" s="187"/>
      <c r="C25" s="314"/>
      <c r="D25" s="312"/>
      <c r="E25" s="271"/>
      <c r="F25" s="92"/>
    </row>
    <row r="26" spans="1:6" ht="15">
      <c r="A26" s="92"/>
      <c r="B26" s="188" t="s">
        <v>337</v>
      </c>
      <c r="C26" s="314"/>
      <c r="D26" s="312"/>
      <c r="E26" s="271"/>
      <c r="F26" s="92"/>
    </row>
    <row r="27" spans="1:6" ht="15">
      <c r="A27" s="92"/>
      <c r="B27" s="186" t="s">
        <v>338</v>
      </c>
      <c r="C27" s="314">
        <v>-1161</v>
      </c>
      <c r="D27" s="312"/>
      <c r="E27" s="271">
        <v>-447</v>
      </c>
      <c r="F27" s="92"/>
    </row>
    <row r="28" spans="1:6" ht="15">
      <c r="A28" s="92"/>
      <c r="B28" s="186" t="s">
        <v>286</v>
      </c>
      <c r="C28" s="314">
        <v>1993</v>
      </c>
      <c r="D28" s="312"/>
      <c r="E28" s="271">
        <v>485</v>
      </c>
      <c r="F28" s="92"/>
    </row>
    <row r="29" spans="1:6" ht="15">
      <c r="A29" s="92"/>
      <c r="B29" s="186" t="s">
        <v>287</v>
      </c>
      <c r="C29" s="314">
        <v>6355</v>
      </c>
      <c r="D29" s="312"/>
      <c r="E29" s="271">
        <v>-7864</v>
      </c>
      <c r="F29" s="92"/>
    </row>
    <row r="30" spans="1:6" ht="15">
      <c r="A30" s="92"/>
      <c r="B30" s="186" t="s">
        <v>339</v>
      </c>
      <c r="C30" s="314">
        <v>-1876</v>
      </c>
      <c r="D30" s="312"/>
      <c r="E30" s="271">
        <v>-1489</v>
      </c>
      <c r="F30" s="92"/>
    </row>
    <row r="31" spans="1:6" ht="15">
      <c r="A31" s="92"/>
      <c r="B31" s="186" t="s">
        <v>340</v>
      </c>
      <c r="C31" s="314">
        <v>-3636</v>
      </c>
      <c r="D31" s="312"/>
      <c r="E31" s="271">
        <v>-4460</v>
      </c>
      <c r="F31" s="92"/>
    </row>
    <row r="32" spans="1:6" ht="15">
      <c r="A32" s="92"/>
      <c r="B32" s="186" t="s">
        <v>290</v>
      </c>
      <c r="C32" s="314">
        <v>3081</v>
      </c>
      <c r="D32" s="312"/>
      <c r="E32" s="271">
        <v>-2215</v>
      </c>
      <c r="F32" s="92"/>
    </row>
    <row r="33" spans="1:6" ht="15">
      <c r="A33" s="92"/>
      <c r="B33" s="186" t="s">
        <v>298</v>
      </c>
      <c r="C33" s="314">
        <v>-2663</v>
      </c>
      <c r="D33" s="312"/>
      <c r="E33" s="271">
        <v>837</v>
      </c>
      <c r="F33" s="92"/>
    </row>
    <row r="34" spans="1:6" ht="15">
      <c r="A34" s="92"/>
      <c r="B34" s="187"/>
      <c r="C34" s="314"/>
      <c r="D34" s="312"/>
      <c r="E34" s="271"/>
      <c r="F34" s="92"/>
    </row>
    <row r="35" spans="1:6" ht="15">
      <c r="A35" s="92"/>
      <c r="B35" s="186" t="s">
        <v>341</v>
      </c>
      <c r="C35" s="314">
        <v>-78</v>
      </c>
      <c r="D35" s="312"/>
      <c r="E35" s="271">
        <v>-73</v>
      </c>
      <c r="F35" s="92"/>
    </row>
    <row r="36" spans="1:6" ht="15.75" thickBot="1">
      <c r="A36" s="92"/>
      <c r="B36" s="187"/>
      <c r="C36" s="318"/>
      <c r="D36" s="312"/>
      <c r="E36" s="273"/>
      <c r="F36" s="92"/>
    </row>
    <row r="37" spans="1:6" ht="30.75" thickBot="1">
      <c r="A37" s="92"/>
      <c r="B37" s="190" t="s">
        <v>342</v>
      </c>
      <c r="C37" s="318">
        <v>5577</v>
      </c>
      <c r="D37" s="312"/>
      <c r="E37" s="273">
        <v>-2107</v>
      </c>
      <c r="F37" s="92"/>
    </row>
    <row r="38" spans="1:6" ht="15">
      <c r="A38" s="92"/>
      <c r="B38" s="187"/>
      <c r="C38" s="314"/>
      <c r="D38" s="312"/>
      <c r="E38" s="271"/>
      <c r="F38" s="92"/>
    </row>
    <row r="39" spans="1:6" ht="15">
      <c r="A39" s="92"/>
      <c r="B39" s="190" t="s">
        <v>343</v>
      </c>
      <c r="C39" s="314"/>
      <c r="D39" s="312"/>
      <c r="E39" s="271"/>
      <c r="F39" s="92"/>
    </row>
    <row r="40" spans="1:6" ht="15">
      <c r="A40" s="92"/>
      <c r="B40" s="186" t="s">
        <v>344</v>
      </c>
      <c r="C40" s="314">
        <v>18</v>
      </c>
      <c r="D40" s="312"/>
      <c r="E40" s="271">
        <v>19</v>
      </c>
      <c r="F40" s="92"/>
    </row>
    <row r="41" spans="1:6" ht="15">
      <c r="A41" s="92"/>
      <c r="B41" s="186" t="s">
        <v>345</v>
      </c>
      <c r="C41" s="314">
        <v>-18</v>
      </c>
      <c r="D41" s="312"/>
      <c r="E41" s="271">
        <v>-49</v>
      </c>
      <c r="F41" s="92"/>
    </row>
    <row r="42" spans="1:6" ht="28.5">
      <c r="A42" s="92"/>
      <c r="B42" s="186" t="s">
        <v>346</v>
      </c>
      <c r="C42" s="314">
        <v>22</v>
      </c>
      <c r="D42" s="312"/>
      <c r="E42" s="271">
        <v>4</v>
      </c>
      <c r="F42" s="92"/>
    </row>
    <row r="43" spans="1:6" ht="15.75" thickBot="1">
      <c r="A43" s="92"/>
      <c r="B43" s="187"/>
      <c r="C43" s="318"/>
      <c r="D43" s="312"/>
      <c r="E43" s="273"/>
      <c r="F43" s="92"/>
    </row>
    <row r="44" spans="1:6" ht="30.75" thickBot="1">
      <c r="A44" s="92"/>
      <c r="B44" s="190" t="s">
        <v>383</v>
      </c>
      <c r="C44" s="318">
        <v>22</v>
      </c>
      <c r="D44" s="312"/>
      <c r="E44" s="273">
        <v>-26</v>
      </c>
      <c r="F44" s="92"/>
    </row>
    <row r="45" spans="1:6" ht="15">
      <c r="A45" s="92"/>
      <c r="B45" s="187"/>
      <c r="C45" s="314"/>
      <c r="D45" s="312"/>
      <c r="E45" s="271"/>
      <c r="F45" s="92"/>
    </row>
    <row r="46" spans="1:6" ht="15">
      <c r="A46" s="92"/>
      <c r="B46" s="190" t="s">
        <v>347</v>
      </c>
      <c r="C46" s="314"/>
      <c r="D46" s="312"/>
      <c r="E46" s="271"/>
      <c r="F46" s="92"/>
    </row>
    <row r="47" spans="1:6" ht="15">
      <c r="A47" s="92"/>
      <c r="B47" s="191" t="s">
        <v>348</v>
      </c>
      <c r="C47" s="314">
        <v>5</v>
      </c>
      <c r="D47" s="312"/>
      <c r="E47" s="271">
        <v>4208</v>
      </c>
      <c r="F47" s="92"/>
    </row>
    <row r="48" spans="1:6" ht="15">
      <c r="A48" s="92"/>
      <c r="B48" s="186" t="s">
        <v>349</v>
      </c>
      <c r="C48" s="328" t="s">
        <v>248</v>
      </c>
      <c r="D48" s="312"/>
      <c r="E48" s="271">
        <v>-21</v>
      </c>
      <c r="F48" s="92"/>
    </row>
    <row r="49" spans="1:6" ht="15">
      <c r="A49" s="92"/>
      <c r="B49" s="186" t="s">
        <v>350</v>
      </c>
      <c r="C49" s="314">
        <v>-42</v>
      </c>
      <c r="D49" s="312"/>
      <c r="E49" s="271">
        <v>-45</v>
      </c>
      <c r="F49" s="92"/>
    </row>
    <row r="50" spans="1:6" ht="15.75" thickBot="1">
      <c r="A50" s="92"/>
      <c r="B50" s="186"/>
      <c r="C50" s="318"/>
      <c r="D50" s="312"/>
      <c r="E50" s="273"/>
      <c r="F50" s="92"/>
    </row>
    <row r="51" spans="1:6" ht="30.75" thickBot="1">
      <c r="A51" s="92"/>
      <c r="B51" s="190" t="s">
        <v>384</v>
      </c>
      <c r="C51" s="319">
        <v>-37</v>
      </c>
      <c r="D51" s="312"/>
      <c r="E51" s="262">
        <v>4142</v>
      </c>
      <c r="F51" s="92"/>
    </row>
    <row r="52" spans="1:6" ht="15.75" thickBot="1">
      <c r="A52" s="92"/>
      <c r="B52" s="186" t="s">
        <v>351</v>
      </c>
      <c r="C52" s="318">
        <v>35</v>
      </c>
      <c r="D52" s="312"/>
      <c r="E52" s="273">
        <v>46</v>
      </c>
      <c r="F52" s="92"/>
    </row>
    <row r="53" spans="1:6" ht="15">
      <c r="A53" s="92"/>
      <c r="B53" s="187"/>
      <c r="C53" s="315"/>
      <c r="D53" s="312"/>
      <c r="E53" s="271"/>
      <c r="F53" s="92"/>
    </row>
    <row r="54" spans="1:6" ht="30">
      <c r="A54" s="92"/>
      <c r="B54" s="190" t="s">
        <v>352</v>
      </c>
      <c r="C54" s="314">
        <v>5597</v>
      </c>
      <c r="D54" s="312"/>
      <c r="E54" s="271">
        <v>2055</v>
      </c>
      <c r="F54" s="92"/>
    </row>
    <row r="55" spans="1:6" ht="15.75" thickBot="1">
      <c r="A55" s="92"/>
      <c r="B55" s="190" t="s">
        <v>353</v>
      </c>
      <c r="C55" s="314">
        <v>19281</v>
      </c>
      <c r="D55" s="312"/>
      <c r="E55" s="271">
        <v>12678</v>
      </c>
      <c r="F55" s="92"/>
    </row>
    <row r="56" spans="1:6" ht="15.75" thickBot="1">
      <c r="A56" s="92"/>
      <c r="B56" s="190" t="s">
        <v>379</v>
      </c>
      <c r="C56" s="320">
        <v>24878</v>
      </c>
      <c r="D56" s="312"/>
      <c r="E56" s="321">
        <v>14733</v>
      </c>
      <c r="F56" s="92"/>
    </row>
    <row r="57" spans="1:6" ht="15">
      <c r="A57" s="92"/>
      <c r="B57" s="190"/>
      <c r="C57" s="312"/>
      <c r="D57" s="312"/>
      <c r="E57" s="313"/>
      <c r="F57" s="92"/>
    </row>
    <row r="58" spans="1:6" ht="15">
      <c r="A58" s="92"/>
      <c r="B58" s="184"/>
      <c r="C58" s="312"/>
      <c r="D58" s="312"/>
      <c r="E58" s="313"/>
      <c r="F58" s="92"/>
    </row>
    <row r="59" spans="1:6" ht="15.75" thickBot="1">
      <c r="A59" s="92"/>
      <c r="B59" s="185"/>
      <c r="C59" s="322"/>
      <c r="D59" s="322"/>
      <c r="E59" s="322"/>
      <c r="F59" s="92"/>
    </row>
    <row r="60" spans="1:6" ht="15" thickTop="1">
      <c r="A60" s="92"/>
      <c r="B60" s="92"/>
      <c r="C60" s="323"/>
      <c r="D60" s="323"/>
      <c r="E60" s="323"/>
      <c r="F60" s="92"/>
    </row>
    <row r="61" spans="3:5" ht="14.25">
      <c r="C61" s="323"/>
      <c r="D61" s="323"/>
      <c r="E61" s="323"/>
    </row>
    <row r="62" spans="3:5" ht="14.25">
      <c r="C62" s="323"/>
      <c r="D62" s="323"/>
      <c r="E62" s="323"/>
    </row>
    <row r="63" spans="3:5" ht="14.25">
      <c r="C63" s="323"/>
      <c r="D63" s="323"/>
      <c r="E63" s="323"/>
    </row>
    <row r="64" spans="3:5" ht="14.25">
      <c r="C64" s="323"/>
      <c r="D64" s="323"/>
      <c r="E64" s="323"/>
    </row>
    <row r="65" spans="3:5" ht="14.25">
      <c r="C65" s="323"/>
      <c r="D65" s="323"/>
      <c r="E65" s="323"/>
    </row>
    <row r="66" spans="3:5" ht="14.25">
      <c r="C66" s="323"/>
      <c r="D66" s="323"/>
      <c r="E66" s="323"/>
    </row>
    <row r="67" spans="3:5" ht="14.25">
      <c r="C67" s="323"/>
      <c r="D67" s="323"/>
      <c r="E67" s="323"/>
    </row>
    <row r="68" spans="3:5" ht="14.25">
      <c r="C68" s="323"/>
      <c r="D68" s="323"/>
      <c r="E68" s="323"/>
    </row>
    <row r="69" spans="3:5" ht="14.25">
      <c r="C69" s="323"/>
      <c r="D69" s="323"/>
      <c r="E69" s="323"/>
    </row>
    <row r="70" spans="3:5" ht="14.25">
      <c r="C70" s="323"/>
      <c r="D70" s="323"/>
      <c r="E70" s="323"/>
    </row>
    <row r="71" spans="3:5" ht="14.25">
      <c r="C71" s="323"/>
      <c r="D71" s="323"/>
      <c r="E71" s="323"/>
    </row>
    <row r="72" spans="3:5" ht="14.25">
      <c r="C72" s="323"/>
      <c r="D72" s="323"/>
      <c r="E72" s="323"/>
    </row>
    <row r="73" spans="3:5" ht="14.25">
      <c r="C73" s="323"/>
      <c r="D73" s="323"/>
      <c r="E73" s="323"/>
    </row>
    <row r="74" spans="3:5" ht="14.25">
      <c r="C74" s="323"/>
      <c r="D74" s="323"/>
      <c r="E74" s="323"/>
    </row>
    <row r="75" spans="3:5" ht="14.25">
      <c r="C75" s="323"/>
      <c r="D75" s="323"/>
      <c r="E75" s="323"/>
    </row>
    <row r="76" spans="3:5" ht="14.25">
      <c r="C76" s="323"/>
      <c r="D76" s="323"/>
      <c r="E76" s="323"/>
    </row>
    <row r="77" spans="3:5" ht="14.25">
      <c r="C77" s="323"/>
      <c r="D77" s="323"/>
      <c r="E77" s="323"/>
    </row>
    <row r="78" spans="3:5" ht="14.25">
      <c r="C78" s="323"/>
      <c r="D78" s="323"/>
      <c r="E78" s="323"/>
    </row>
    <row r="79" spans="3:5" ht="14.25">
      <c r="C79" s="323"/>
      <c r="D79" s="323"/>
      <c r="E79" s="323"/>
    </row>
    <row r="80" spans="3:5" ht="14.25">
      <c r="C80" s="323"/>
      <c r="D80" s="323"/>
      <c r="E80" s="323"/>
    </row>
    <row r="81" spans="3:5" ht="14.25">
      <c r="C81" s="323"/>
      <c r="D81" s="323"/>
      <c r="E81" s="323"/>
    </row>
    <row r="82" spans="3:5" ht="14.25">
      <c r="C82" s="323"/>
      <c r="D82" s="323"/>
      <c r="E82" s="323"/>
    </row>
    <row r="83" spans="3:5" ht="14.25">
      <c r="C83" s="323"/>
      <c r="D83" s="323"/>
      <c r="E83" s="323"/>
    </row>
    <row r="84" spans="3:5" ht="14.25">
      <c r="C84" s="323"/>
      <c r="D84" s="323"/>
      <c r="E84" s="323"/>
    </row>
    <row r="85" spans="3:5" ht="14.25">
      <c r="C85" s="323"/>
      <c r="D85" s="323"/>
      <c r="E85" s="323"/>
    </row>
    <row r="86" spans="3:5" ht="14.25">
      <c r="C86" s="323"/>
      <c r="D86" s="323"/>
      <c r="E86" s="323"/>
    </row>
    <row r="87" spans="3:5" ht="14.25">
      <c r="C87" s="323"/>
      <c r="D87" s="323"/>
      <c r="E87" s="323"/>
    </row>
    <row r="88" spans="3:5" ht="14.25">
      <c r="C88" s="323"/>
      <c r="D88" s="323"/>
      <c r="E88" s="323"/>
    </row>
    <row r="89" spans="3:5" ht="14.25">
      <c r="C89" s="323"/>
      <c r="D89" s="323"/>
      <c r="E89" s="323"/>
    </row>
    <row r="90" spans="3:5" ht="14.25">
      <c r="C90" s="323"/>
      <c r="D90" s="323"/>
      <c r="E90" s="323"/>
    </row>
    <row r="91" spans="3:5" ht="14.25">
      <c r="C91" s="323"/>
      <c r="D91" s="323"/>
      <c r="E91" s="323"/>
    </row>
    <row r="92" spans="3:5" ht="14.25">
      <c r="C92" s="323"/>
      <c r="D92" s="323"/>
      <c r="E92" s="323"/>
    </row>
    <row r="93" spans="3:5" ht="14.25">
      <c r="C93" s="323"/>
      <c r="D93" s="323"/>
      <c r="E93" s="323"/>
    </row>
    <row r="94" spans="3:5" ht="14.25">
      <c r="C94" s="323"/>
      <c r="D94" s="323"/>
      <c r="E94" s="323"/>
    </row>
    <row r="95" spans="3:5" ht="14.25">
      <c r="C95" s="323"/>
      <c r="D95" s="323"/>
      <c r="E95" s="323"/>
    </row>
    <row r="96" spans="3:5" ht="14.25">
      <c r="C96" s="323"/>
      <c r="D96" s="323"/>
      <c r="E96" s="323"/>
    </row>
    <row r="97" spans="3:5" ht="14.25">
      <c r="C97" s="323"/>
      <c r="D97" s="323"/>
      <c r="E97" s="323"/>
    </row>
    <row r="98" spans="3:5" ht="14.25">
      <c r="C98" s="323"/>
      <c r="D98" s="323"/>
      <c r="E98" s="323"/>
    </row>
    <row r="99" spans="3:5" ht="14.25">
      <c r="C99" s="323"/>
      <c r="D99" s="323"/>
      <c r="E99" s="323"/>
    </row>
    <row r="100" spans="3:5" ht="14.25">
      <c r="C100" s="323"/>
      <c r="D100" s="323"/>
      <c r="E100" s="323"/>
    </row>
    <row r="101" spans="3:5" ht="14.25">
      <c r="C101" s="323"/>
      <c r="D101" s="323"/>
      <c r="E101" s="323"/>
    </row>
    <row r="102" spans="3:5" ht="14.25">
      <c r="C102" s="323"/>
      <c r="D102" s="323"/>
      <c r="E102" s="323"/>
    </row>
    <row r="103" spans="3:5" ht="14.25">
      <c r="C103" s="323"/>
      <c r="D103" s="323"/>
      <c r="E103" s="323"/>
    </row>
    <row r="104" spans="3:5" ht="14.25">
      <c r="C104" s="323"/>
      <c r="D104" s="323"/>
      <c r="E104" s="323"/>
    </row>
    <row r="105" spans="3:5" ht="14.25">
      <c r="C105" s="323"/>
      <c r="D105" s="323"/>
      <c r="E105" s="323"/>
    </row>
    <row r="106" spans="3:5" ht="14.25">
      <c r="C106" s="323"/>
      <c r="D106" s="323"/>
      <c r="E106" s="323"/>
    </row>
    <row r="107" spans="3:5" ht="14.25">
      <c r="C107" s="323"/>
      <c r="D107" s="323"/>
      <c r="E107" s="323"/>
    </row>
    <row r="108" spans="3:5" ht="14.25">
      <c r="C108" s="323"/>
      <c r="D108" s="323"/>
      <c r="E108" s="323"/>
    </row>
    <row r="109" spans="3:5" ht="14.25">
      <c r="C109" s="323"/>
      <c r="D109" s="323"/>
      <c r="E109" s="323"/>
    </row>
    <row r="110" spans="3:5" ht="14.25">
      <c r="C110" s="323"/>
      <c r="D110" s="323"/>
      <c r="E110" s="323"/>
    </row>
    <row r="111" spans="3:5" ht="14.25">
      <c r="C111" s="323"/>
      <c r="D111" s="323"/>
      <c r="E111" s="323"/>
    </row>
    <row r="112" spans="3:5" ht="14.25">
      <c r="C112" s="323"/>
      <c r="D112" s="323"/>
      <c r="E112" s="323"/>
    </row>
    <row r="113" spans="3:5" ht="14.25">
      <c r="C113" s="323"/>
      <c r="D113" s="323"/>
      <c r="E113" s="323"/>
    </row>
    <row r="114" spans="3:5" ht="14.25">
      <c r="C114" s="323"/>
      <c r="D114" s="323"/>
      <c r="E114" s="323"/>
    </row>
    <row r="115" spans="3:5" ht="14.25">
      <c r="C115" s="323"/>
      <c r="D115" s="323"/>
      <c r="E115" s="323"/>
    </row>
    <row r="116" spans="3:5" ht="14.25">
      <c r="C116" s="323"/>
      <c r="D116" s="323"/>
      <c r="E116" s="323"/>
    </row>
    <row r="117" spans="3:5" ht="14.25">
      <c r="C117" s="323"/>
      <c r="D117" s="323"/>
      <c r="E117" s="323"/>
    </row>
    <row r="118" spans="3:5" ht="14.25">
      <c r="C118" s="323"/>
      <c r="D118" s="323"/>
      <c r="E118" s="323"/>
    </row>
    <row r="119" spans="3:5" ht="14.25">
      <c r="C119" s="323"/>
      <c r="D119" s="323"/>
      <c r="E119" s="323"/>
    </row>
    <row r="120" spans="3:5" ht="14.25">
      <c r="C120" s="323"/>
      <c r="D120" s="323"/>
      <c r="E120" s="323"/>
    </row>
    <row r="121" spans="3:5" ht="14.25">
      <c r="C121" s="323"/>
      <c r="D121" s="323"/>
      <c r="E121" s="323"/>
    </row>
    <row r="122" spans="3:5" ht="14.25">
      <c r="C122" s="323"/>
      <c r="D122" s="323"/>
      <c r="E122" s="323"/>
    </row>
    <row r="123" spans="3:5" ht="14.25">
      <c r="C123" s="323"/>
      <c r="D123" s="323"/>
      <c r="E123" s="323"/>
    </row>
    <row r="124" spans="3:5" ht="14.25">
      <c r="C124" s="323"/>
      <c r="D124" s="323"/>
      <c r="E124" s="323"/>
    </row>
    <row r="125" spans="3:5" ht="14.25">
      <c r="C125" s="323"/>
      <c r="D125" s="323"/>
      <c r="E125" s="323"/>
    </row>
    <row r="126" spans="3:5" ht="14.25">
      <c r="C126" s="323"/>
      <c r="D126" s="323"/>
      <c r="E126" s="323"/>
    </row>
    <row r="127" spans="3:5" ht="14.25">
      <c r="C127" s="323"/>
      <c r="D127" s="323"/>
      <c r="E127" s="323"/>
    </row>
    <row r="128" spans="3:5" ht="14.25">
      <c r="C128" s="323"/>
      <c r="D128" s="323"/>
      <c r="E128" s="323"/>
    </row>
    <row r="129" spans="3:5" ht="14.25">
      <c r="C129" s="323"/>
      <c r="D129" s="323"/>
      <c r="E129" s="323"/>
    </row>
    <row r="130" spans="3:5" ht="14.25">
      <c r="C130" s="323"/>
      <c r="D130" s="323"/>
      <c r="E130" s="323"/>
    </row>
    <row r="131" spans="3:5" ht="14.25">
      <c r="C131" s="323"/>
      <c r="D131" s="323"/>
      <c r="E131" s="323"/>
    </row>
    <row r="132" spans="3:5" ht="14.25">
      <c r="C132" s="323"/>
      <c r="D132" s="323"/>
      <c r="E132" s="323"/>
    </row>
    <row r="133" spans="3:5" ht="14.25">
      <c r="C133" s="323"/>
      <c r="D133" s="323"/>
      <c r="E133" s="323"/>
    </row>
    <row r="134" spans="3:5" ht="14.25">
      <c r="C134" s="323"/>
      <c r="D134" s="323"/>
      <c r="E134" s="323"/>
    </row>
    <row r="135" spans="3:5" ht="14.25">
      <c r="C135" s="323"/>
      <c r="D135" s="323"/>
      <c r="E135" s="323"/>
    </row>
    <row r="136" spans="3:5" ht="14.25">
      <c r="C136" s="323"/>
      <c r="D136" s="323"/>
      <c r="E136" s="323"/>
    </row>
    <row r="137" spans="3:5" ht="14.25">
      <c r="C137" s="323"/>
      <c r="D137" s="323"/>
      <c r="E137" s="323"/>
    </row>
    <row r="138" spans="3:5" ht="14.25">
      <c r="C138" s="323"/>
      <c r="D138" s="323"/>
      <c r="E138" s="323"/>
    </row>
    <row r="139" spans="3:5" ht="14.25">
      <c r="C139" s="323"/>
      <c r="D139" s="323"/>
      <c r="E139" s="323"/>
    </row>
    <row r="140" spans="3:5" ht="14.25">
      <c r="C140" s="323"/>
      <c r="D140" s="323"/>
      <c r="E140" s="323"/>
    </row>
    <row r="141" spans="3:5" ht="14.25">
      <c r="C141" s="323"/>
      <c r="D141" s="323"/>
      <c r="E141" s="323"/>
    </row>
    <row r="142" spans="3:5" ht="14.25">
      <c r="C142" s="323"/>
      <c r="D142" s="323"/>
      <c r="E142" s="323"/>
    </row>
    <row r="143" spans="3:5" ht="14.25">
      <c r="C143" s="323"/>
      <c r="D143" s="323"/>
      <c r="E143" s="323"/>
    </row>
    <row r="144" spans="3:5" ht="14.25">
      <c r="C144" s="323"/>
      <c r="D144" s="323"/>
      <c r="E144" s="323"/>
    </row>
    <row r="145" spans="3:5" ht="14.25">
      <c r="C145" s="323"/>
      <c r="D145" s="323"/>
      <c r="E145" s="323"/>
    </row>
    <row r="146" spans="3:5" ht="14.25">
      <c r="C146" s="323"/>
      <c r="D146" s="323"/>
      <c r="E146" s="323"/>
    </row>
    <row r="147" spans="3:5" ht="14.25">
      <c r="C147" s="323"/>
      <c r="D147" s="323"/>
      <c r="E147" s="323"/>
    </row>
    <row r="148" spans="3:5" ht="14.25">
      <c r="C148" s="323"/>
      <c r="D148" s="323"/>
      <c r="E148" s="323"/>
    </row>
    <row r="149" spans="3:5" ht="14.25">
      <c r="C149" s="323"/>
      <c r="D149" s="323"/>
      <c r="E149" s="323"/>
    </row>
    <row r="150" spans="3:5" ht="14.25">
      <c r="C150" s="323"/>
      <c r="D150" s="323"/>
      <c r="E150" s="323"/>
    </row>
    <row r="151" spans="3:5" ht="14.25">
      <c r="C151" s="323"/>
      <c r="D151" s="323"/>
      <c r="E151" s="323"/>
    </row>
    <row r="152" spans="3:5" ht="14.25">
      <c r="C152" s="323"/>
      <c r="D152" s="323"/>
      <c r="E152" s="323"/>
    </row>
    <row r="153" spans="3:5" ht="14.25">
      <c r="C153" s="323"/>
      <c r="D153" s="323"/>
      <c r="E153" s="323"/>
    </row>
    <row r="154" spans="3:5" ht="14.25">
      <c r="C154" s="323"/>
      <c r="D154" s="323"/>
      <c r="E154" s="323"/>
    </row>
    <row r="155" spans="3:5" ht="14.25">
      <c r="C155" s="323"/>
      <c r="D155" s="323"/>
      <c r="E155" s="323"/>
    </row>
    <row r="156" spans="3:5" ht="14.25">
      <c r="C156" s="323"/>
      <c r="D156" s="323"/>
      <c r="E156" s="323"/>
    </row>
    <row r="157" spans="3:5" ht="14.25">
      <c r="C157" s="323"/>
      <c r="D157" s="323"/>
      <c r="E157" s="323"/>
    </row>
    <row r="158" spans="3:5" ht="14.25">
      <c r="C158" s="323"/>
      <c r="D158" s="323"/>
      <c r="E158" s="323"/>
    </row>
  </sheetData>
  <mergeCells count="3">
    <mergeCell ref="A2:C2"/>
    <mergeCell ref="B4:B5"/>
    <mergeCell ref="D4:D5"/>
  </mergeCells>
  <hyperlinks>
    <hyperlink ref="A2" location="Index!A1" display="Back to Index"/>
  </hyperlinks>
  <printOptions/>
  <pageMargins left="0.75" right="0.75" top="0.72" bottom="1" header="0.5" footer="0.5"/>
  <pageSetup fitToHeight="1" fitToWidth="1" horizontalDpi="600" verticalDpi="600" orientation="portrait" scale="68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25"/>
    <pageSetUpPr fitToPage="1"/>
  </sheetPr>
  <dimension ref="A1:T16"/>
  <sheetViews>
    <sheetView zoomScale="80" zoomScaleNormal="80" workbookViewId="0" topLeftCell="A1">
      <pane ySplit="2" topLeftCell="BM3" activePane="bottomLeft" state="frozen"/>
      <selection pane="topLeft" activeCell="P25" sqref="P25"/>
      <selection pane="bottomLeft" activeCell="H26" sqref="H26"/>
    </sheetView>
  </sheetViews>
  <sheetFormatPr defaultColWidth="9.140625" defaultRowHeight="12.75"/>
  <sheetData>
    <row r="1" spans="1:20" s="43" customFormat="1" ht="20.25">
      <c r="A1" s="42" t="s">
        <v>183</v>
      </c>
      <c r="D1" s="42"/>
      <c r="E1" s="42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</row>
    <row r="2" spans="1:20" s="45" customFormat="1" ht="15">
      <c r="A2" s="371" t="s">
        <v>87</v>
      </c>
      <c r="B2" s="371"/>
      <c r="C2" s="371"/>
      <c r="O2" s="46"/>
      <c r="P2" s="46"/>
      <c r="T2" s="46"/>
    </row>
    <row r="4" ht="15">
      <c r="A4" s="78" t="s">
        <v>209</v>
      </c>
    </row>
    <row r="5" s="92" customFormat="1" ht="15">
      <c r="A5" s="78" t="s">
        <v>182</v>
      </c>
    </row>
    <row r="6" ht="15">
      <c r="A6" s="78" t="s">
        <v>206</v>
      </c>
    </row>
    <row r="7" s="92" customFormat="1" ht="15">
      <c r="A7" s="78" t="s">
        <v>181</v>
      </c>
    </row>
    <row r="8" s="92" customFormat="1" ht="15">
      <c r="A8" s="78" t="s">
        <v>191</v>
      </c>
    </row>
    <row r="9" ht="15">
      <c r="A9" s="78" t="s">
        <v>188</v>
      </c>
    </row>
    <row r="10" s="92" customFormat="1" ht="15">
      <c r="A10" s="78" t="s">
        <v>178</v>
      </c>
    </row>
    <row r="11" s="92" customFormat="1" ht="15">
      <c r="A11" s="78" t="s">
        <v>179</v>
      </c>
    </row>
    <row r="12" s="92" customFormat="1" ht="15">
      <c r="A12" s="78" t="s">
        <v>189</v>
      </c>
    </row>
    <row r="13" s="92" customFormat="1" ht="15">
      <c r="A13" s="78" t="s">
        <v>190</v>
      </c>
    </row>
    <row r="14" ht="15">
      <c r="A14" s="78" t="s">
        <v>238</v>
      </c>
    </row>
    <row r="15" s="92" customFormat="1" ht="15">
      <c r="A15" s="78" t="s">
        <v>180</v>
      </c>
    </row>
    <row r="16" ht="15">
      <c r="A16" s="78" t="s">
        <v>195</v>
      </c>
    </row>
    <row r="36" ht="10.5" customHeight="1"/>
  </sheetData>
  <mergeCells count="1">
    <mergeCell ref="A2:C2"/>
  </mergeCells>
  <hyperlinks>
    <hyperlink ref="A2" location="Index!A1" display="Back to Index"/>
  </hyperlinks>
  <printOptions/>
  <pageMargins left="0.75" right="0.75" top="1" bottom="1" header="0.5" footer="0.5"/>
  <pageSetup fitToHeight="1" fitToWidth="1" horizontalDpi="600" verticalDpi="600" orientation="landscape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1:Q71"/>
  <sheetViews>
    <sheetView zoomScale="80" zoomScaleNormal="80" workbookViewId="0" topLeftCell="A1">
      <pane xSplit="3" ySplit="2" topLeftCell="D18" activePane="bottomRight" state="frozen"/>
      <selection pane="topLeft" activeCell="P25" sqref="P25"/>
      <selection pane="topRight" activeCell="P25" sqref="P25"/>
      <selection pane="bottomLeft" activeCell="P25" sqref="P25"/>
      <selection pane="bottomRight" activeCell="A2" sqref="A2:C2"/>
    </sheetView>
  </sheetViews>
  <sheetFormatPr defaultColWidth="9.140625" defaultRowHeight="12.75"/>
  <cols>
    <col min="1" max="1" width="2.00390625" style="24" customWidth="1"/>
    <col min="2" max="2" width="2.28125" style="35" customWidth="1"/>
    <col min="3" max="3" width="53.140625" style="24" customWidth="1"/>
    <col min="4" max="4" width="8.57421875" style="211" bestFit="1" customWidth="1"/>
    <col min="5" max="5" width="8.57421875" style="203" bestFit="1" customWidth="1"/>
    <col min="6" max="6" width="2.57421875" style="203" customWidth="1"/>
    <col min="7" max="9" width="8.57421875" style="203" bestFit="1" customWidth="1"/>
    <col min="10" max="10" width="8.57421875" style="203" customWidth="1"/>
    <col min="11" max="11" width="8.57421875" style="204" bestFit="1" customWidth="1"/>
    <col min="12" max="13" width="6.57421875" style="203" bestFit="1" customWidth="1"/>
    <col min="14" max="14" width="2.421875" style="203" customWidth="1"/>
    <col min="15" max="17" width="9.140625" style="212" customWidth="1"/>
    <col min="18" max="16384" width="9.140625" style="24" customWidth="1"/>
  </cols>
  <sheetData>
    <row r="1" spans="1:17" s="43" customFormat="1" ht="20.25">
      <c r="A1" s="42" t="s">
        <v>99</v>
      </c>
      <c r="D1" s="206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8"/>
      <c r="P1" s="208"/>
      <c r="Q1" s="208"/>
    </row>
    <row r="2" spans="1:17" s="45" customFormat="1" ht="45">
      <c r="A2" s="371" t="s">
        <v>87</v>
      </c>
      <c r="B2" s="371"/>
      <c r="C2" s="371"/>
      <c r="D2" s="84" t="s">
        <v>67</v>
      </c>
      <c r="E2" s="84" t="s">
        <v>242</v>
      </c>
      <c r="F2" s="84"/>
      <c r="G2" s="84" t="s">
        <v>2</v>
      </c>
      <c r="H2" s="84" t="s">
        <v>3</v>
      </c>
      <c r="I2" s="84" t="s">
        <v>4</v>
      </c>
      <c r="J2" s="84" t="s">
        <v>241</v>
      </c>
      <c r="K2" s="84" t="s">
        <v>374</v>
      </c>
      <c r="L2" s="84" t="s">
        <v>375</v>
      </c>
      <c r="M2" s="84" t="s">
        <v>376</v>
      </c>
      <c r="N2" s="84"/>
      <c r="O2" s="46"/>
      <c r="P2" s="46"/>
      <c r="Q2" s="46"/>
    </row>
    <row r="3" spans="2:17" s="23" customFormat="1" ht="7.5" customHeight="1">
      <c r="B3" s="11"/>
      <c r="D3" s="85"/>
      <c r="E3" s="85"/>
      <c r="F3" s="85"/>
      <c r="G3" s="85"/>
      <c r="H3" s="85"/>
      <c r="I3" s="85"/>
      <c r="J3" s="85"/>
      <c r="K3" s="200"/>
      <c r="L3" s="85"/>
      <c r="M3" s="85"/>
      <c r="N3" s="85"/>
      <c r="O3" s="201"/>
      <c r="P3" s="201"/>
      <c r="Q3" s="201"/>
    </row>
    <row r="4" spans="1:17" s="19" customFormat="1" ht="15">
      <c r="A4" s="41" t="s">
        <v>359</v>
      </c>
      <c r="D4" s="18"/>
      <c r="E4" s="18"/>
      <c r="F4" s="18"/>
      <c r="G4" s="18"/>
      <c r="H4" s="18"/>
      <c r="I4" s="18"/>
      <c r="J4" s="18"/>
      <c r="K4" s="240"/>
      <c r="L4" s="18"/>
      <c r="M4" s="18"/>
      <c r="N4" s="18"/>
      <c r="O4" s="205"/>
      <c r="P4" s="205"/>
      <c r="Q4" s="205"/>
    </row>
    <row r="5" spans="2:17" s="51" customFormat="1" ht="14.25">
      <c r="B5" s="51" t="s">
        <v>157</v>
      </c>
      <c r="D5" s="98">
        <v>1.14</v>
      </c>
      <c r="E5" s="98">
        <v>0.91</v>
      </c>
      <c r="F5" s="98"/>
      <c r="G5" s="98">
        <v>0.85</v>
      </c>
      <c r="H5" s="98">
        <v>0.96</v>
      </c>
      <c r="I5" s="98">
        <v>0.98</v>
      </c>
      <c r="J5" s="98">
        <v>0.85</v>
      </c>
      <c r="K5" s="197">
        <v>0.92</v>
      </c>
      <c r="L5" s="85">
        <v>8.235294117647074</v>
      </c>
      <c r="M5" s="85">
        <v>8.235294117647074</v>
      </c>
      <c r="N5" s="98"/>
      <c r="O5" s="196"/>
      <c r="P5" s="196"/>
      <c r="Q5" s="196"/>
    </row>
    <row r="6" spans="2:17" s="51" customFormat="1" ht="14.25">
      <c r="B6" s="51" t="s">
        <v>158</v>
      </c>
      <c r="D6" s="98">
        <v>1.07</v>
      </c>
      <c r="E6" s="98">
        <v>0.9</v>
      </c>
      <c r="F6" s="98"/>
      <c r="G6" s="98">
        <v>0.84</v>
      </c>
      <c r="H6" s="98">
        <v>0.96</v>
      </c>
      <c r="I6" s="98">
        <v>0.98</v>
      </c>
      <c r="J6" s="98">
        <v>0.85</v>
      </c>
      <c r="K6" s="197">
        <v>0.92</v>
      </c>
      <c r="L6" s="85">
        <v>8.235294117647074</v>
      </c>
      <c r="M6" s="85">
        <v>9.523809523809534</v>
      </c>
      <c r="N6" s="98"/>
      <c r="O6" s="196"/>
      <c r="P6" s="196"/>
      <c r="Q6" s="196"/>
    </row>
    <row r="7" spans="2:17" s="51" customFormat="1" ht="14.25">
      <c r="B7" s="51" t="s">
        <v>59</v>
      </c>
      <c r="D7" s="98">
        <v>10.25</v>
      </c>
      <c r="E7" s="98">
        <v>10.85</v>
      </c>
      <c r="F7" s="98"/>
      <c r="G7" s="98">
        <v>10.27</v>
      </c>
      <c r="H7" s="98">
        <v>10.45</v>
      </c>
      <c r="I7" s="98">
        <v>10.76</v>
      </c>
      <c r="J7" s="98">
        <v>10.85</v>
      </c>
      <c r="K7" s="197">
        <v>11.2</v>
      </c>
      <c r="L7" s="85">
        <v>3.2258064516129004</v>
      </c>
      <c r="M7" s="85">
        <v>9.055501460564752</v>
      </c>
      <c r="N7" s="98"/>
      <c r="O7" s="196"/>
      <c r="P7" s="196"/>
      <c r="Q7" s="196"/>
    </row>
    <row r="8" spans="2:17" s="51" customFormat="1" ht="14.25">
      <c r="B8" s="51" t="s">
        <v>66</v>
      </c>
      <c r="D8" s="98">
        <v>0.65</v>
      </c>
      <c r="E8" s="98">
        <v>0.56</v>
      </c>
      <c r="F8" s="98"/>
      <c r="G8" s="98">
        <v>0.14</v>
      </c>
      <c r="H8" s="98">
        <v>0.14</v>
      </c>
      <c r="I8" s="98">
        <v>0.14</v>
      </c>
      <c r="J8" s="98">
        <v>0.14</v>
      </c>
      <c r="K8" s="197">
        <v>0.14</v>
      </c>
      <c r="L8" s="85">
        <v>0</v>
      </c>
      <c r="M8" s="85">
        <v>0</v>
      </c>
      <c r="N8" s="98"/>
      <c r="O8" s="196"/>
      <c r="P8" s="196"/>
      <c r="Q8" s="196"/>
    </row>
    <row r="9" spans="4:17" s="51" customFormat="1" ht="14.25">
      <c r="D9" s="98"/>
      <c r="E9" s="98"/>
      <c r="F9" s="98"/>
      <c r="G9" s="98"/>
      <c r="H9" s="98"/>
      <c r="I9" s="98"/>
      <c r="J9" s="98"/>
      <c r="K9" s="241"/>
      <c r="L9" s="85"/>
      <c r="M9" s="85"/>
      <c r="N9" s="98"/>
      <c r="O9" s="196"/>
      <c r="P9" s="196"/>
      <c r="Q9" s="196"/>
    </row>
    <row r="10" spans="1:17" s="54" customFormat="1" ht="15">
      <c r="A10" s="53" t="s">
        <v>360</v>
      </c>
      <c r="D10" s="56"/>
      <c r="E10" s="56"/>
      <c r="F10" s="56"/>
      <c r="G10" s="56"/>
      <c r="H10" s="56"/>
      <c r="I10" s="56"/>
      <c r="J10" s="56"/>
      <c r="K10" s="242"/>
      <c r="L10" s="18"/>
      <c r="M10" s="18"/>
      <c r="N10" s="56"/>
      <c r="O10" s="210"/>
      <c r="P10" s="210"/>
      <c r="Q10" s="210"/>
    </row>
    <row r="11" spans="2:17" s="51" customFormat="1" ht="14.25">
      <c r="B11" s="51" t="s">
        <v>157</v>
      </c>
      <c r="D11" s="98">
        <v>1.1</v>
      </c>
      <c r="E11" s="98">
        <v>0.88</v>
      </c>
      <c r="F11" s="98"/>
      <c r="G11" s="98">
        <v>0.83</v>
      </c>
      <c r="H11" s="98">
        <v>0.93</v>
      </c>
      <c r="I11" s="98">
        <v>0.95</v>
      </c>
      <c r="J11" s="98">
        <v>0.83</v>
      </c>
      <c r="K11" s="197">
        <v>0.89</v>
      </c>
      <c r="L11" s="85">
        <v>7.2289156626506035</v>
      </c>
      <c r="M11" s="85">
        <v>7.2289156626506035</v>
      </c>
      <c r="N11" s="98"/>
      <c r="O11" s="196"/>
      <c r="P11" s="196"/>
      <c r="Q11" s="196"/>
    </row>
    <row r="12" spans="2:17" s="51" customFormat="1" ht="14.25">
      <c r="B12" s="51" t="s">
        <v>158</v>
      </c>
      <c r="D12" s="98">
        <v>1.04</v>
      </c>
      <c r="E12" s="98">
        <v>0.87</v>
      </c>
      <c r="F12" s="98"/>
      <c r="G12" s="98">
        <v>0.82</v>
      </c>
      <c r="H12" s="98">
        <v>0.93</v>
      </c>
      <c r="I12" s="98">
        <v>0.95</v>
      </c>
      <c r="J12" s="98">
        <v>0.83</v>
      </c>
      <c r="K12" s="197">
        <v>0.89</v>
      </c>
      <c r="L12" s="85">
        <v>7.2289156626506035</v>
      </c>
      <c r="M12" s="85">
        <v>8.536585365853666</v>
      </c>
      <c r="N12" s="98"/>
      <c r="O12" s="196"/>
      <c r="P12" s="196"/>
      <c r="Q12" s="196"/>
    </row>
    <row r="13" spans="2:17" s="51" customFormat="1" ht="14.25">
      <c r="B13" s="51" t="s">
        <v>59</v>
      </c>
      <c r="D13" s="98">
        <v>10.14</v>
      </c>
      <c r="E13" s="98">
        <v>10.65</v>
      </c>
      <c r="F13" s="98"/>
      <c r="G13" s="98">
        <v>10.1</v>
      </c>
      <c r="H13" s="98">
        <v>10.27</v>
      </c>
      <c r="I13" s="98">
        <v>10.57</v>
      </c>
      <c r="J13" s="98">
        <v>10.65</v>
      </c>
      <c r="K13" s="197">
        <v>10.99</v>
      </c>
      <c r="L13" s="85">
        <v>3.1924882629107865</v>
      </c>
      <c r="M13" s="85">
        <v>8.81188118811882</v>
      </c>
      <c r="N13" s="98"/>
      <c r="O13" s="196"/>
      <c r="P13" s="196"/>
      <c r="Q13" s="196"/>
    </row>
    <row r="14" spans="2:17" s="23" customFormat="1" ht="14.25">
      <c r="B14" s="36"/>
      <c r="D14" s="85"/>
      <c r="E14" s="85"/>
      <c r="F14" s="85"/>
      <c r="G14" s="85"/>
      <c r="H14" s="85"/>
      <c r="I14" s="85"/>
      <c r="J14" s="85"/>
      <c r="K14" s="243"/>
      <c r="L14" s="85"/>
      <c r="M14" s="85"/>
      <c r="N14" s="85"/>
      <c r="O14" s="201"/>
      <c r="P14" s="201"/>
      <c r="Q14" s="201"/>
    </row>
    <row r="15" spans="1:17" s="23" customFormat="1" ht="15">
      <c r="A15" s="47" t="s">
        <v>357</v>
      </c>
      <c r="B15" s="36"/>
      <c r="D15" s="85"/>
      <c r="E15" s="85"/>
      <c r="F15" s="85"/>
      <c r="G15" s="85"/>
      <c r="H15" s="85"/>
      <c r="I15" s="85"/>
      <c r="J15" s="85"/>
      <c r="K15" s="243"/>
      <c r="L15" s="22"/>
      <c r="M15" s="22"/>
      <c r="N15" s="85"/>
      <c r="P15" s="201"/>
      <c r="Q15" s="201"/>
    </row>
    <row r="16" spans="2:17" s="19" customFormat="1" ht="15">
      <c r="B16" s="50" t="s">
        <v>361</v>
      </c>
      <c r="D16" s="18"/>
      <c r="E16" s="18"/>
      <c r="F16" s="18"/>
      <c r="G16" s="18"/>
      <c r="H16" s="18"/>
      <c r="I16" s="18"/>
      <c r="J16" s="18"/>
      <c r="K16" s="240"/>
      <c r="L16" s="18"/>
      <c r="M16" s="18"/>
      <c r="N16" s="18"/>
      <c r="O16" s="205"/>
      <c r="P16" s="205"/>
      <c r="Q16" s="205"/>
    </row>
    <row r="17" spans="3:17" s="23" customFormat="1" ht="14.25">
      <c r="C17" s="23" t="s">
        <v>61</v>
      </c>
      <c r="D17" s="85">
        <v>2056</v>
      </c>
      <c r="E17" s="85">
        <v>2064</v>
      </c>
      <c r="F17" s="85"/>
      <c r="G17" s="85">
        <v>456</v>
      </c>
      <c r="H17" s="85">
        <v>552</v>
      </c>
      <c r="I17" s="85">
        <v>563</v>
      </c>
      <c r="J17" s="85">
        <v>493</v>
      </c>
      <c r="K17" s="200">
        <v>532</v>
      </c>
      <c r="L17" s="85">
        <v>7.9107505070993955</v>
      </c>
      <c r="M17" s="85">
        <v>16.666666666666675</v>
      </c>
      <c r="N17" s="85"/>
      <c r="O17" s="201"/>
      <c r="P17" s="201"/>
      <c r="Q17" s="201"/>
    </row>
    <row r="18" spans="3:17" s="23" customFormat="1" ht="14.25">
      <c r="C18" s="23" t="s">
        <v>62</v>
      </c>
      <c r="D18" s="85">
        <v>1929</v>
      </c>
      <c r="E18" s="85">
        <v>2041</v>
      </c>
      <c r="F18" s="85"/>
      <c r="G18" s="85">
        <v>433</v>
      </c>
      <c r="H18" s="85">
        <v>552</v>
      </c>
      <c r="I18" s="85">
        <v>563</v>
      </c>
      <c r="J18" s="85">
        <v>493</v>
      </c>
      <c r="K18" s="200">
        <v>532</v>
      </c>
      <c r="L18" s="85">
        <v>7.9107505070993955</v>
      </c>
      <c r="M18" s="85">
        <v>22.863741339491916</v>
      </c>
      <c r="N18" s="85"/>
      <c r="O18" s="201"/>
      <c r="P18" s="201"/>
      <c r="Q18" s="201"/>
    </row>
    <row r="19" spans="4:17" s="23" customFormat="1" ht="14.25">
      <c r="D19" s="85"/>
      <c r="E19" s="85"/>
      <c r="F19" s="85"/>
      <c r="G19" s="85"/>
      <c r="H19" s="85"/>
      <c r="I19" s="85"/>
      <c r="J19" s="85"/>
      <c r="K19" s="243"/>
      <c r="L19" s="85"/>
      <c r="M19" s="85"/>
      <c r="N19" s="85"/>
      <c r="O19" s="201"/>
      <c r="P19" s="201"/>
      <c r="Q19" s="201"/>
    </row>
    <row r="20" spans="2:17" s="23" customFormat="1" ht="15">
      <c r="B20" s="32" t="s">
        <v>249</v>
      </c>
      <c r="D20" s="85">
        <v>20</v>
      </c>
      <c r="E20" s="85">
        <v>29</v>
      </c>
      <c r="F20" s="85"/>
      <c r="G20" s="85">
        <v>7</v>
      </c>
      <c r="H20" s="85">
        <v>7</v>
      </c>
      <c r="I20" s="85">
        <v>7</v>
      </c>
      <c r="J20" s="85">
        <v>7</v>
      </c>
      <c r="K20" s="200">
        <v>7</v>
      </c>
      <c r="L20" s="85">
        <v>0</v>
      </c>
      <c r="M20" s="85">
        <v>0</v>
      </c>
      <c r="N20" s="85"/>
      <c r="O20" s="201"/>
      <c r="P20" s="201"/>
      <c r="Q20" s="201"/>
    </row>
    <row r="21" spans="3:17" s="23" customFormat="1" ht="14.25">
      <c r="C21" s="11"/>
      <c r="D21" s="85"/>
      <c r="E21" s="85"/>
      <c r="F21" s="85"/>
      <c r="G21" s="85"/>
      <c r="H21" s="85"/>
      <c r="I21" s="85"/>
      <c r="J21" s="85"/>
      <c r="K21" s="243"/>
      <c r="L21" s="85"/>
      <c r="M21" s="85"/>
      <c r="N21" s="85"/>
      <c r="O21" s="201"/>
      <c r="P21" s="201"/>
      <c r="Q21" s="201"/>
    </row>
    <row r="22" spans="2:17" s="21" customFormat="1" ht="14.25">
      <c r="B22" s="50" t="s">
        <v>362</v>
      </c>
      <c r="C22" s="23"/>
      <c r="D22" s="203"/>
      <c r="E22" s="203"/>
      <c r="F22" s="203"/>
      <c r="G22" s="203"/>
      <c r="H22" s="203"/>
      <c r="I22" s="203"/>
      <c r="J22" s="203"/>
      <c r="K22" s="243"/>
      <c r="L22" s="203"/>
      <c r="M22" s="203"/>
      <c r="N22" s="203"/>
      <c r="O22" s="202"/>
      <c r="P22" s="202"/>
      <c r="Q22" s="202"/>
    </row>
    <row r="23" spans="2:17" s="21" customFormat="1" ht="15">
      <c r="B23" s="32"/>
      <c r="C23" s="23" t="s">
        <v>202</v>
      </c>
      <c r="D23" s="203">
        <v>1512</v>
      </c>
      <c r="E23" s="203">
        <v>2234</v>
      </c>
      <c r="F23" s="203"/>
      <c r="G23" s="203">
        <v>2105</v>
      </c>
      <c r="H23" s="203">
        <v>2273</v>
      </c>
      <c r="I23" s="203">
        <v>2274</v>
      </c>
      <c r="J23" s="203">
        <v>2274</v>
      </c>
      <c r="K23" s="200">
        <v>2277</v>
      </c>
      <c r="L23" s="85">
        <v>0.13192612137202797</v>
      </c>
      <c r="M23" s="85">
        <v>8.171021377672204</v>
      </c>
      <c r="N23" s="203"/>
      <c r="O23" s="202"/>
      <c r="P23" s="202"/>
      <c r="Q23" s="202"/>
    </row>
    <row r="24" spans="3:17" s="21" customFormat="1" ht="14.25">
      <c r="C24" s="23" t="s">
        <v>203</v>
      </c>
      <c r="D24" s="203">
        <v>1583</v>
      </c>
      <c r="E24" s="203">
        <v>2333</v>
      </c>
      <c r="F24" s="203"/>
      <c r="G24" s="203">
        <v>2204</v>
      </c>
      <c r="H24" s="203">
        <v>2374</v>
      </c>
      <c r="I24" s="203">
        <v>2375</v>
      </c>
      <c r="J24" s="203">
        <v>2376</v>
      </c>
      <c r="K24" s="200">
        <v>2379</v>
      </c>
      <c r="L24" s="85">
        <v>0.12626262626262985</v>
      </c>
      <c r="M24" s="85">
        <v>7.94010889292196</v>
      </c>
      <c r="N24" s="203"/>
      <c r="O24" s="202"/>
      <c r="P24" s="202"/>
      <c r="Q24" s="202"/>
    </row>
    <row r="25" spans="4:17" s="35" customFormat="1" ht="14.25">
      <c r="D25" s="211"/>
      <c r="E25" s="203"/>
      <c r="F25" s="203"/>
      <c r="G25" s="203"/>
      <c r="H25" s="203"/>
      <c r="I25" s="203"/>
      <c r="J25" s="203"/>
      <c r="K25" s="243"/>
      <c r="L25" s="203"/>
      <c r="M25" s="203"/>
      <c r="N25" s="203"/>
      <c r="O25" s="212"/>
      <c r="P25" s="212"/>
      <c r="Q25" s="212"/>
    </row>
    <row r="26" spans="1:17" s="35" customFormat="1" ht="15">
      <c r="A26" s="47" t="s">
        <v>358</v>
      </c>
      <c r="D26" s="211"/>
      <c r="E26" s="203"/>
      <c r="F26" s="203"/>
      <c r="G26" s="203"/>
      <c r="H26" s="203"/>
      <c r="I26" s="203"/>
      <c r="J26" s="203"/>
      <c r="K26" s="243"/>
      <c r="L26" s="203"/>
      <c r="M26" s="203"/>
      <c r="N26" s="203"/>
      <c r="O26" s="212"/>
      <c r="P26" s="212"/>
      <c r="Q26" s="212"/>
    </row>
    <row r="27" spans="2:17" s="23" customFormat="1" ht="14.25">
      <c r="B27" s="59" t="s">
        <v>65</v>
      </c>
      <c r="D27" s="85"/>
      <c r="E27" s="85"/>
      <c r="F27" s="85"/>
      <c r="G27" s="85"/>
      <c r="H27" s="85"/>
      <c r="I27" s="85"/>
      <c r="J27" s="85"/>
      <c r="K27" s="200"/>
      <c r="L27" s="85"/>
      <c r="M27" s="85"/>
      <c r="N27" s="85"/>
      <c r="O27" s="201"/>
      <c r="P27" s="201"/>
      <c r="Q27" s="201"/>
    </row>
    <row r="28" spans="2:17" s="23" customFormat="1" ht="15">
      <c r="B28" s="19"/>
      <c r="C28" s="23" t="s">
        <v>63</v>
      </c>
      <c r="D28" s="85">
        <v>19386</v>
      </c>
      <c r="E28" s="85">
        <v>24759</v>
      </c>
      <c r="F28" s="85"/>
      <c r="G28" s="85">
        <v>23428</v>
      </c>
      <c r="H28" s="85">
        <v>23851</v>
      </c>
      <c r="I28" s="85">
        <v>24561</v>
      </c>
      <c r="J28" s="85">
        <v>24759</v>
      </c>
      <c r="K28" s="200">
        <v>25569</v>
      </c>
      <c r="L28" s="85">
        <v>3.271537622682663</v>
      </c>
      <c r="M28" s="85">
        <v>9.138637527744574</v>
      </c>
      <c r="N28" s="85"/>
      <c r="O28" s="201"/>
      <c r="P28" s="201"/>
      <c r="Q28" s="201"/>
    </row>
    <row r="29" spans="2:17" s="23" customFormat="1" ht="15">
      <c r="B29" s="19"/>
      <c r="C29" s="23" t="s">
        <v>64</v>
      </c>
      <c r="D29" s="85">
        <v>19819</v>
      </c>
      <c r="E29" s="85">
        <v>25373</v>
      </c>
      <c r="F29" s="85"/>
      <c r="G29" s="85">
        <v>24042</v>
      </c>
      <c r="H29" s="85">
        <v>24465</v>
      </c>
      <c r="I29" s="85">
        <v>25174</v>
      </c>
      <c r="J29" s="85">
        <v>25373</v>
      </c>
      <c r="K29" s="200">
        <v>26182</v>
      </c>
      <c r="L29" s="85">
        <v>3.188428644622232</v>
      </c>
      <c r="M29" s="85">
        <v>8.90108975958739</v>
      </c>
      <c r="N29" s="85"/>
      <c r="O29" s="201"/>
      <c r="P29" s="201"/>
      <c r="Q29" s="201"/>
    </row>
    <row r="30" spans="2:17" s="21" customFormat="1" ht="14.25">
      <c r="B30" s="35"/>
      <c r="D30" s="203"/>
      <c r="E30" s="203"/>
      <c r="F30" s="203"/>
      <c r="G30" s="203"/>
      <c r="H30" s="203"/>
      <c r="I30" s="203"/>
      <c r="J30" s="203"/>
      <c r="K30" s="200"/>
      <c r="L30" s="203"/>
      <c r="M30" s="203"/>
      <c r="N30" s="203"/>
      <c r="O30" s="202"/>
      <c r="P30" s="202"/>
      <c r="Q30" s="202"/>
    </row>
    <row r="31" spans="2:17" s="35" customFormat="1" ht="14.25">
      <c r="B31" s="50" t="s">
        <v>243</v>
      </c>
      <c r="D31" s="211"/>
      <c r="E31" s="203"/>
      <c r="F31" s="203"/>
      <c r="G31" s="203"/>
      <c r="H31" s="203"/>
      <c r="I31" s="203"/>
      <c r="J31" s="203"/>
      <c r="K31" s="200"/>
      <c r="L31" s="203"/>
      <c r="M31" s="203"/>
      <c r="N31" s="203"/>
      <c r="O31" s="212"/>
      <c r="P31" s="212"/>
      <c r="Q31" s="212"/>
    </row>
    <row r="32" spans="3:17" s="21" customFormat="1" ht="14.25">
      <c r="C32" s="23" t="s">
        <v>204</v>
      </c>
      <c r="D32" s="85">
        <v>1521</v>
      </c>
      <c r="E32" s="85">
        <v>2282</v>
      </c>
      <c r="F32" s="203"/>
      <c r="G32" s="203">
        <v>2281</v>
      </c>
      <c r="H32" s="203">
        <v>2281</v>
      </c>
      <c r="I32" s="203">
        <v>2282</v>
      </c>
      <c r="J32" s="203">
        <v>2282</v>
      </c>
      <c r="K32" s="200">
        <v>2283</v>
      </c>
      <c r="L32" s="85">
        <v>0.04382120946537782</v>
      </c>
      <c r="M32" s="85">
        <v>0.08768084173607082</v>
      </c>
      <c r="N32" s="203"/>
      <c r="O32" s="202"/>
      <c r="P32" s="202"/>
      <c r="Q32" s="202"/>
    </row>
    <row r="33" spans="3:17" s="21" customFormat="1" ht="14.25">
      <c r="C33" s="23" t="s">
        <v>205</v>
      </c>
      <c r="D33" s="85">
        <v>1588</v>
      </c>
      <c r="E33" s="85">
        <v>2382</v>
      </c>
      <c r="F33" s="203"/>
      <c r="G33" s="203">
        <v>2381</v>
      </c>
      <c r="H33" s="203">
        <v>2381</v>
      </c>
      <c r="I33" s="203">
        <v>2382</v>
      </c>
      <c r="J33" s="203">
        <v>2382</v>
      </c>
      <c r="K33" s="200">
        <v>2383</v>
      </c>
      <c r="L33" s="85">
        <v>0.04198152812762146</v>
      </c>
      <c r="M33" s="85">
        <v>0.08399832003360697</v>
      </c>
      <c r="N33" s="203"/>
      <c r="O33" s="202"/>
      <c r="P33" s="202"/>
      <c r="Q33" s="202"/>
    </row>
    <row r="34" spans="3:17" s="21" customFormat="1" ht="14.25">
      <c r="C34" s="23"/>
      <c r="D34" s="85"/>
      <c r="E34" s="85"/>
      <c r="F34" s="203"/>
      <c r="G34" s="203"/>
      <c r="H34" s="203"/>
      <c r="I34" s="203"/>
      <c r="J34" s="203"/>
      <c r="K34" s="243"/>
      <c r="L34" s="85"/>
      <c r="M34" s="85"/>
      <c r="N34" s="203"/>
      <c r="O34" s="202"/>
      <c r="P34" s="202"/>
      <c r="Q34" s="202"/>
    </row>
    <row r="35" spans="2:17" s="35" customFormat="1" ht="14.25">
      <c r="B35" s="35" t="s">
        <v>389</v>
      </c>
      <c r="C35" s="372" t="s">
        <v>390</v>
      </c>
      <c r="D35" s="373"/>
      <c r="E35" s="373"/>
      <c r="F35" s="373"/>
      <c r="G35" s="373"/>
      <c r="H35" s="373"/>
      <c r="I35" s="373"/>
      <c r="J35" s="373"/>
      <c r="K35" s="373"/>
      <c r="L35" s="373"/>
      <c r="M35" s="373"/>
      <c r="N35" s="203"/>
      <c r="O35" s="212"/>
      <c r="P35" s="212"/>
      <c r="Q35" s="212"/>
    </row>
    <row r="36" spans="3:17" s="61" customFormat="1" ht="14.25">
      <c r="C36" s="373"/>
      <c r="D36" s="373"/>
      <c r="E36" s="373"/>
      <c r="F36" s="373"/>
      <c r="G36" s="373"/>
      <c r="H36" s="373"/>
      <c r="I36" s="373"/>
      <c r="J36" s="373"/>
      <c r="K36" s="373"/>
      <c r="L36" s="373"/>
      <c r="M36" s="373"/>
      <c r="N36" s="213"/>
      <c r="O36" s="215"/>
      <c r="P36" s="215"/>
      <c r="Q36" s="215"/>
    </row>
    <row r="37" spans="3:17" s="194" customFormat="1" ht="14.25">
      <c r="C37" s="373"/>
      <c r="D37" s="373"/>
      <c r="E37" s="373"/>
      <c r="F37" s="373"/>
      <c r="G37" s="373"/>
      <c r="H37" s="373"/>
      <c r="I37" s="373"/>
      <c r="J37" s="373"/>
      <c r="K37" s="373"/>
      <c r="L37" s="373"/>
      <c r="M37" s="373"/>
      <c r="N37" s="220"/>
      <c r="O37" s="216"/>
      <c r="P37" s="216"/>
      <c r="Q37" s="216"/>
    </row>
    <row r="38" spans="4:17" s="194" customFormat="1" ht="14.25">
      <c r="D38" s="220"/>
      <c r="E38" s="220"/>
      <c r="F38" s="220"/>
      <c r="G38" s="220"/>
      <c r="H38" s="220"/>
      <c r="I38" s="220"/>
      <c r="J38" s="220"/>
      <c r="K38" s="221"/>
      <c r="L38" s="220"/>
      <c r="M38" s="220"/>
      <c r="N38" s="220"/>
      <c r="O38" s="216"/>
      <c r="P38" s="216"/>
      <c r="Q38" s="216"/>
    </row>
    <row r="39" spans="4:17" s="35" customFormat="1" ht="14.25">
      <c r="D39" s="211"/>
      <c r="E39" s="203"/>
      <c r="F39" s="203"/>
      <c r="G39" s="203"/>
      <c r="H39" s="203"/>
      <c r="I39" s="203"/>
      <c r="J39" s="203"/>
      <c r="K39" s="204"/>
      <c r="L39" s="203"/>
      <c r="M39" s="203"/>
      <c r="N39" s="203"/>
      <c r="O39" s="212"/>
      <c r="P39" s="212"/>
      <c r="Q39" s="212"/>
    </row>
    <row r="40" spans="4:17" s="35" customFormat="1" ht="14.25">
      <c r="D40" s="211"/>
      <c r="E40" s="203"/>
      <c r="F40" s="203"/>
      <c r="G40" s="203"/>
      <c r="H40" s="203"/>
      <c r="I40" s="203"/>
      <c r="J40" s="203"/>
      <c r="K40" s="204"/>
      <c r="L40" s="203"/>
      <c r="M40" s="203"/>
      <c r="N40" s="203"/>
      <c r="O40" s="212"/>
      <c r="P40" s="212"/>
      <c r="Q40" s="212"/>
    </row>
    <row r="41" spans="4:17" s="35" customFormat="1" ht="14.25">
      <c r="D41" s="211"/>
      <c r="E41" s="203"/>
      <c r="F41" s="203"/>
      <c r="G41" s="203"/>
      <c r="H41" s="203"/>
      <c r="I41" s="203"/>
      <c r="J41" s="203"/>
      <c r="K41" s="204"/>
      <c r="L41" s="203"/>
      <c r="M41" s="203"/>
      <c r="N41" s="203"/>
      <c r="O41" s="212"/>
      <c r="P41" s="212"/>
      <c r="Q41" s="212"/>
    </row>
    <row r="42" spans="4:17" s="35" customFormat="1" ht="14.25">
      <c r="D42" s="211"/>
      <c r="E42" s="203"/>
      <c r="F42" s="203"/>
      <c r="G42" s="203"/>
      <c r="H42" s="203"/>
      <c r="I42" s="203"/>
      <c r="J42" s="203"/>
      <c r="K42" s="204"/>
      <c r="L42" s="203"/>
      <c r="M42" s="203"/>
      <c r="N42" s="203"/>
      <c r="O42" s="212"/>
      <c r="P42" s="212"/>
      <c r="Q42" s="212"/>
    </row>
    <row r="43" spans="4:17" s="35" customFormat="1" ht="14.25">
      <c r="D43" s="211"/>
      <c r="E43" s="203"/>
      <c r="F43" s="203"/>
      <c r="G43" s="203"/>
      <c r="H43" s="203"/>
      <c r="I43" s="203"/>
      <c r="J43" s="203"/>
      <c r="K43" s="204"/>
      <c r="L43" s="203"/>
      <c r="M43" s="203"/>
      <c r="N43" s="203"/>
      <c r="O43" s="212"/>
      <c r="P43" s="212"/>
      <c r="Q43" s="212"/>
    </row>
    <row r="44" spans="4:17" s="35" customFormat="1" ht="14.25">
      <c r="D44" s="211"/>
      <c r="E44" s="203"/>
      <c r="F44" s="203"/>
      <c r="G44" s="203"/>
      <c r="H44" s="203"/>
      <c r="I44" s="203"/>
      <c r="J44" s="203"/>
      <c r="K44" s="204"/>
      <c r="L44" s="203"/>
      <c r="M44" s="203"/>
      <c r="N44" s="203"/>
      <c r="O44" s="212"/>
      <c r="P44" s="212"/>
      <c r="Q44" s="212"/>
    </row>
    <row r="45" spans="4:17" s="35" customFormat="1" ht="14.25">
      <c r="D45" s="211"/>
      <c r="E45" s="203"/>
      <c r="F45" s="203"/>
      <c r="G45" s="203"/>
      <c r="H45" s="203"/>
      <c r="I45" s="203"/>
      <c r="J45" s="203"/>
      <c r="K45" s="204"/>
      <c r="L45" s="203"/>
      <c r="M45" s="203"/>
      <c r="N45" s="203"/>
      <c r="O45" s="212"/>
      <c r="P45" s="212"/>
      <c r="Q45" s="212"/>
    </row>
    <row r="46" spans="4:17" s="35" customFormat="1" ht="14.25">
      <c r="D46" s="211"/>
      <c r="E46" s="203"/>
      <c r="F46" s="203"/>
      <c r="G46" s="203"/>
      <c r="H46" s="203"/>
      <c r="I46" s="203"/>
      <c r="J46" s="203"/>
      <c r="K46" s="204"/>
      <c r="L46" s="203"/>
      <c r="M46" s="203"/>
      <c r="N46" s="203"/>
      <c r="O46" s="212"/>
      <c r="P46" s="212"/>
      <c r="Q46" s="212"/>
    </row>
    <row r="47" spans="4:17" s="35" customFormat="1" ht="14.25">
      <c r="D47" s="211"/>
      <c r="E47" s="203"/>
      <c r="F47" s="203"/>
      <c r="G47" s="203"/>
      <c r="H47" s="203"/>
      <c r="I47" s="203"/>
      <c r="J47" s="203"/>
      <c r="K47" s="204"/>
      <c r="L47" s="203"/>
      <c r="M47" s="203"/>
      <c r="N47" s="203"/>
      <c r="O47" s="212"/>
      <c r="P47" s="212"/>
      <c r="Q47" s="212"/>
    </row>
    <row r="48" spans="4:17" s="35" customFormat="1" ht="14.25">
      <c r="D48" s="211"/>
      <c r="E48" s="203"/>
      <c r="F48" s="203"/>
      <c r="G48" s="203"/>
      <c r="H48" s="203"/>
      <c r="I48" s="203"/>
      <c r="J48" s="203"/>
      <c r="K48" s="204"/>
      <c r="L48" s="203"/>
      <c r="M48" s="203"/>
      <c r="N48" s="203"/>
      <c r="O48" s="212"/>
      <c r="P48" s="212"/>
      <c r="Q48" s="212"/>
    </row>
    <row r="49" spans="4:17" s="35" customFormat="1" ht="14.25">
      <c r="D49" s="211"/>
      <c r="E49" s="203"/>
      <c r="F49" s="203"/>
      <c r="G49" s="203"/>
      <c r="H49" s="203"/>
      <c r="I49" s="203"/>
      <c r="J49" s="203"/>
      <c r="K49" s="204"/>
      <c r="L49" s="203"/>
      <c r="M49" s="203"/>
      <c r="N49" s="203"/>
      <c r="O49" s="212"/>
      <c r="P49" s="212"/>
      <c r="Q49" s="212"/>
    </row>
    <row r="50" spans="4:17" s="35" customFormat="1" ht="14.25">
      <c r="D50" s="211"/>
      <c r="E50" s="203"/>
      <c r="F50" s="203"/>
      <c r="G50" s="203"/>
      <c r="H50" s="203"/>
      <c r="I50" s="203"/>
      <c r="J50" s="203"/>
      <c r="K50" s="204"/>
      <c r="L50" s="203"/>
      <c r="M50" s="203"/>
      <c r="N50" s="203"/>
      <c r="O50" s="212"/>
      <c r="P50" s="212"/>
      <c r="Q50" s="212"/>
    </row>
    <row r="51" spans="4:17" s="35" customFormat="1" ht="14.25">
      <c r="D51" s="211"/>
      <c r="E51" s="203"/>
      <c r="F51" s="203"/>
      <c r="G51" s="203"/>
      <c r="H51" s="203"/>
      <c r="I51" s="203"/>
      <c r="J51" s="203"/>
      <c r="K51" s="204"/>
      <c r="L51" s="203"/>
      <c r="M51" s="203"/>
      <c r="N51" s="203"/>
      <c r="O51" s="212"/>
      <c r="P51" s="212"/>
      <c r="Q51" s="212"/>
    </row>
    <row r="52" spans="4:17" s="35" customFormat="1" ht="14.25">
      <c r="D52" s="211"/>
      <c r="E52" s="203"/>
      <c r="F52" s="203"/>
      <c r="G52" s="203"/>
      <c r="H52" s="203"/>
      <c r="I52" s="203"/>
      <c r="J52" s="203"/>
      <c r="K52" s="204"/>
      <c r="L52" s="203"/>
      <c r="M52" s="203"/>
      <c r="N52" s="203"/>
      <c r="O52" s="212"/>
      <c r="P52" s="212"/>
      <c r="Q52" s="212"/>
    </row>
    <row r="53" spans="4:17" s="35" customFormat="1" ht="14.25">
      <c r="D53" s="211"/>
      <c r="E53" s="203"/>
      <c r="F53" s="203"/>
      <c r="G53" s="203"/>
      <c r="H53" s="203"/>
      <c r="I53" s="203"/>
      <c r="J53" s="203"/>
      <c r="K53" s="204"/>
      <c r="L53" s="203"/>
      <c r="M53" s="203"/>
      <c r="N53" s="203"/>
      <c r="O53" s="212"/>
      <c r="P53" s="212"/>
      <c r="Q53" s="212"/>
    </row>
    <row r="54" spans="4:17" s="35" customFormat="1" ht="14.25">
      <c r="D54" s="211"/>
      <c r="E54" s="203"/>
      <c r="F54" s="203"/>
      <c r="G54" s="203"/>
      <c r="H54" s="203"/>
      <c r="I54" s="203"/>
      <c r="J54" s="203"/>
      <c r="K54" s="204"/>
      <c r="L54" s="203"/>
      <c r="M54" s="203"/>
      <c r="N54" s="203"/>
      <c r="O54" s="212"/>
      <c r="P54" s="212"/>
      <c r="Q54" s="212"/>
    </row>
    <row r="55" spans="4:17" s="35" customFormat="1" ht="14.25">
      <c r="D55" s="211"/>
      <c r="E55" s="203"/>
      <c r="F55" s="203"/>
      <c r="G55" s="203"/>
      <c r="H55" s="203"/>
      <c r="I55" s="203"/>
      <c r="J55" s="203"/>
      <c r="K55" s="204"/>
      <c r="L55" s="203"/>
      <c r="M55" s="203"/>
      <c r="N55" s="203"/>
      <c r="O55" s="212"/>
      <c r="P55" s="212"/>
      <c r="Q55" s="212"/>
    </row>
    <row r="56" spans="4:17" s="35" customFormat="1" ht="14.25">
      <c r="D56" s="211"/>
      <c r="E56" s="203"/>
      <c r="F56" s="203"/>
      <c r="G56" s="203"/>
      <c r="H56" s="203"/>
      <c r="I56" s="203"/>
      <c r="J56" s="203"/>
      <c r="K56" s="204"/>
      <c r="L56" s="203"/>
      <c r="M56" s="203"/>
      <c r="N56" s="203"/>
      <c r="O56" s="212"/>
      <c r="P56" s="212"/>
      <c r="Q56" s="212"/>
    </row>
    <row r="57" spans="4:17" s="35" customFormat="1" ht="14.25">
      <c r="D57" s="211"/>
      <c r="E57" s="203"/>
      <c r="F57" s="203"/>
      <c r="G57" s="203"/>
      <c r="H57" s="203"/>
      <c r="I57" s="203"/>
      <c r="J57" s="203"/>
      <c r="K57" s="204"/>
      <c r="L57" s="203"/>
      <c r="M57" s="203"/>
      <c r="N57" s="203"/>
      <c r="O57" s="212"/>
      <c r="P57" s="212"/>
      <c r="Q57" s="212"/>
    </row>
    <row r="58" spans="4:17" s="35" customFormat="1" ht="14.25">
      <c r="D58" s="211"/>
      <c r="E58" s="203"/>
      <c r="F58" s="203"/>
      <c r="G58" s="203"/>
      <c r="H58" s="203"/>
      <c r="I58" s="203"/>
      <c r="J58" s="203"/>
      <c r="K58" s="204"/>
      <c r="L58" s="203"/>
      <c r="M58" s="203"/>
      <c r="N58" s="203"/>
      <c r="O58" s="212"/>
      <c r="P58" s="212"/>
      <c r="Q58" s="212"/>
    </row>
    <row r="59" spans="4:17" s="35" customFormat="1" ht="14.25">
      <c r="D59" s="211"/>
      <c r="E59" s="203"/>
      <c r="F59" s="203"/>
      <c r="G59" s="203"/>
      <c r="H59" s="203"/>
      <c r="I59" s="203"/>
      <c r="J59" s="203"/>
      <c r="K59" s="204"/>
      <c r="L59" s="203"/>
      <c r="M59" s="203"/>
      <c r="N59" s="203"/>
      <c r="O59" s="212"/>
      <c r="P59" s="212"/>
      <c r="Q59" s="212"/>
    </row>
    <row r="60" spans="4:17" s="35" customFormat="1" ht="14.25">
      <c r="D60" s="211"/>
      <c r="E60" s="203"/>
      <c r="F60" s="203"/>
      <c r="G60" s="203"/>
      <c r="H60" s="203"/>
      <c r="I60" s="203"/>
      <c r="J60" s="203"/>
      <c r="K60" s="204"/>
      <c r="L60" s="203"/>
      <c r="M60" s="203"/>
      <c r="N60" s="203"/>
      <c r="O60" s="212"/>
      <c r="P60" s="212"/>
      <c r="Q60" s="212"/>
    </row>
    <row r="61" spans="4:17" s="35" customFormat="1" ht="14.25">
      <c r="D61" s="211"/>
      <c r="E61" s="203"/>
      <c r="F61" s="203"/>
      <c r="G61" s="203"/>
      <c r="H61" s="203"/>
      <c r="I61" s="203"/>
      <c r="J61" s="203"/>
      <c r="K61" s="204"/>
      <c r="L61" s="203"/>
      <c r="M61" s="203"/>
      <c r="N61" s="203"/>
      <c r="O61" s="212"/>
      <c r="P61" s="212"/>
      <c r="Q61" s="212"/>
    </row>
    <row r="62" spans="4:17" s="35" customFormat="1" ht="14.25">
      <c r="D62" s="211"/>
      <c r="E62" s="203"/>
      <c r="F62" s="203"/>
      <c r="G62" s="203"/>
      <c r="H62" s="203"/>
      <c r="I62" s="203"/>
      <c r="J62" s="203"/>
      <c r="K62" s="204"/>
      <c r="L62" s="203"/>
      <c r="M62" s="203"/>
      <c r="N62" s="203"/>
      <c r="O62" s="212"/>
      <c r="P62" s="212"/>
      <c r="Q62" s="212"/>
    </row>
    <row r="63" spans="4:17" s="35" customFormat="1" ht="14.25">
      <c r="D63" s="211"/>
      <c r="E63" s="203"/>
      <c r="F63" s="203"/>
      <c r="G63" s="203"/>
      <c r="H63" s="203"/>
      <c r="I63" s="203"/>
      <c r="J63" s="203"/>
      <c r="K63" s="204"/>
      <c r="L63" s="203"/>
      <c r="M63" s="203"/>
      <c r="N63" s="203"/>
      <c r="O63" s="212"/>
      <c r="P63" s="212"/>
      <c r="Q63" s="212"/>
    </row>
    <row r="64" spans="4:17" s="35" customFormat="1" ht="14.25">
      <c r="D64" s="211"/>
      <c r="E64" s="203"/>
      <c r="F64" s="203"/>
      <c r="G64" s="203"/>
      <c r="H64" s="203"/>
      <c r="I64" s="203"/>
      <c r="J64" s="203"/>
      <c r="K64" s="204"/>
      <c r="L64" s="203"/>
      <c r="M64" s="203"/>
      <c r="N64" s="203"/>
      <c r="O64" s="212"/>
      <c r="P64" s="212"/>
      <c r="Q64" s="212"/>
    </row>
    <row r="65" spans="4:17" s="35" customFormat="1" ht="14.25">
      <c r="D65" s="211"/>
      <c r="E65" s="203"/>
      <c r="F65" s="203"/>
      <c r="G65" s="203"/>
      <c r="H65" s="203"/>
      <c r="I65" s="203"/>
      <c r="J65" s="203"/>
      <c r="K65" s="204"/>
      <c r="L65" s="203"/>
      <c r="M65" s="203"/>
      <c r="N65" s="203"/>
      <c r="O65" s="212"/>
      <c r="P65" s="212"/>
      <c r="Q65" s="212"/>
    </row>
    <row r="66" spans="4:17" s="35" customFormat="1" ht="14.25">
      <c r="D66" s="211"/>
      <c r="E66" s="203"/>
      <c r="F66" s="203"/>
      <c r="G66" s="203"/>
      <c r="H66" s="203"/>
      <c r="I66" s="203"/>
      <c r="J66" s="203"/>
      <c r="K66" s="204"/>
      <c r="L66" s="203"/>
      <c r="M66" s="203"/>
      <c r="N66" s="203"/>
      <c r="O66" s="212"/>
      <c r="P66" s="212"/>
      <c r="Q66" s="212"/>
    </row>
    <row r="67" spans="4:17" s="35" customFormat="1" ht="14.25">
      <c r="D67" s="211"/>
      <c r="E67" s="203"/>
      <c r="F67" s="203"/>
      <c r="G67" s="203"/>
      <c r="H67" s="203"/>
      <c r="I67" s="203"/>
      <c r="J67" s="203"/>
      <c r="K67" s="204"/>
      <c r="L67" s="203"/>
      <c r="M67" s="203"/>
      <c r="N67" s="203"/>
      <c r="O67" s="212"/>
      <c r="P67" s="212"/>
      <c r="Q67" s="212"/>
    </row>
    <row r="68" spans="4:17" s="35" customFormat="1" ht="14.25">
      <c r="D68" s="211"/>
      <c r="E68" s="203"/>
      <c r="F68" s="203"/>
      <c r="G68" s="203"/>
      <c r="H68" s="203"/>
      <c r="I68" s="203"/>
      <c r="J68" s="203"/>
      <c r="K68" s="204"/>
      <c r="L68" s="203"/>
      <c r="M68" s="203"/>
      <c r="N68" s="203"/>
      <c r="O68" s="212"/>
      <c r="P68" s="212"/>
      <c r="Q68" s="212"/>
    </row>
    <row r="69" spans="4:17" s="35" customFormat="1" ht="14.25">
      <c r="D69" s="211"/>
      <c r="E69" s="203"/>
      <c r="F69" s="203"/>
      <c r="G69" s="203"/>
      <c r="H69" s="203"/>
      <c r="I69" s="203"/>
      <c r="J69" s="203"/>
      <c r="K69" s="204"/>
      <c r="L69" s="203"/>
      <c r="M69" s="203"/>
      <c r="N69" s="203"/>
      <c r="O69" s="212"/>
      <c r="P69" s="212"/>
      <c r="Q69" s="212"/>
    </row>
    <row r="70" spans="4:17" s="35" customFormat="1" ht="14.25">
      <c r="D70" s="211"/>
      <c r="E70" s="203"/>
      <c r="F70" s="203"/>
      <c r="G70" s="203"/>
      <c r="H70" s="203"/>
      <c r="I70" s="203"/>
      <c r="J70" s="203"/>
      <c r="K70" s="204"/>
      <c r="L70" s="203"/>
      <c r="M70" s="203"/>
      <c r="N70" s="203"/>
      <c r="O70" s="212"/>
      <c r="P70" s="212"/>
      <c r="Q70" s="212"/>
    </row>
    <row r="71" spans="4:17" s="35" customFormat="1" ht="14.25">
      <c r="D71" s="211"/>
      <c r="E71" s="203"/>
      <c r="F71" s="203"/>
      <c r="G71" s="203"/>
      <c r="H71" s="203"/>
      <c r="I71" s="203"/>
      <c r="J71" s="203"/>
      <c r="K71" s="204"/>
      <c r="L71" s="203"/>
      <c r="M71" s="203"/>
      <c r="N71" s="203"/>
      <c r="O71" s="212"/>
      <c r="P71" s="212"/>
      <c r="Q71" s="212"/>
    </row>
  </sheetData>
  <mergeCells count="2">
    <mergeCell ref="A2:C2"/>
    <mergeCell ref="C35:M37"/>
  </mergeCells>
  <hyperlinks>
    <hyperlink ref="A2" location="Index!A1" display="Back to Index"/>
  </hyperlinks>
  <printOptions/>
  <pageMargins left="0.75" right="0.75" top="1" bottom="1" header="0.5" footer="0.5"/>
  <pageSetup fitToHeight="1" fitToWidth="1" horizontalDpi="600" verticalDpi="600" orientation="landscape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N79"/>
  <sheetViews>
    <sheetView zoomScale="80" zoomScaleNormal="80" workbookViewId="0" topLeftCell="A1">
      <pane xSplit="3" ySplit="2" topLeftCell="D3" activePane="bottomRight" state="frozen"/>
      <selection pane="topLeft" activeCell="P25" sqref="P25"/>
      <selection pane="topRight" activeCell="P25" sqref="P25"/>
      <selection pane="bottomLeft" activeCell="P25" sqref="P25"/>
      <selection pane="bottomRight" activeCell="D1" sqref="D1:M16384"/>
    </sheetView>
  </sheetViews>
  <sheetFormatPr defaultColWidth="9.140625" defaultRowHeight="12.75"/>
  <cols>
    <col min="1" max="1" width="2.421875" style="27" customWidth="1"/>
    <col min="2" max="2" width="1.57421875" style="27" customWidth="1"/>
    <col min="3" max="3" width="26.7109375" style="26" customWidth="1"/>
    <col min="4" max="4" width="9.8515625" style="365" customWidth="1"/>
    <col min="5" max="5" width="9.8515625" style="22" customWidth="1"/>
    <col min="6" max="6" width="2.8515625" style="22" customWidth="1"/>
    <col min="7" max="10" width="9.8515625" style="22" customWidth="1"/>
    <col min="11" max="11" width="9.8515625" style="87" customWidth="1"/>
    <col min="12" max="13" width="9.8515625" style="22" customWidth="1"/>
    <col min="14" max="14" width="3.421875" style="27" customWidth="1"/>
    <col min="15" max="16384" width="9.140625" style="27" customWidth="1"/>
  </cols>
  <sheetData>
    <row r="1" spans="1:14" s="43" customFormat="1" ht="20.25">
      <c r="A1" s="42" t="s">
        <v>154</v>
      </c>
      <c r="D1" s="364"/>
      <c r="E1" s="207"/>
      <c r="F1" s="44"/>
      <c r="G1" s="44"/>
      <c r="H1" s="44"/>
      <c r="I1" s="44"/>
      <c r="J1" s="44"/>
      <c r="K1" s="44"/>
      <c r="L1" s="44"/>
      <c r="M1" s="44"/>
      <c r="N1" s="44"/>
    </row>
    <row r="2" spans="1:13" s="45" customFormat="1" ht="45">
      <c r="A2" s="371" t="s">
        <v>87</v>
      </c>
      <c r="B2" s="371"/>
      <c r="C2" s="371"/>
      <c r="D2" s="83" t="s">
        <v>67</v>
      </c>
      <c r="E2" s="84" t="s">
        <v>242</v>
      </c>
      <c r="F2" s="83"/>
      <c r="G2" s="83" t="s">
        <v>2</v>
      </c>
      <c r="H2" s="83" t="s">
        <v>3</v>
      </c>
      <c r="I2" s="83" t="s">
        <v>4</v>
      </c>
      <c r="J2" s="83" t="s">
        <v>241</v>
      </c>
      <c r="K2" s="83" t="s">
        <v>374</v>
      </c>
      <c r="L2" s="84" t="s">
        <v>375</v>
      </c>
      <c r="M2" s="84" t="s">
        <v>376</v>
      </c>
    </row>
    <row r="3" spans="1:14" s="19" customFormat="1" ht="9.75" customHeight="1">
      <c r="A3" s="8"/>
      <c r="D3" s="16"/>
      <c r="E3" s="16"/>
      <c r="F3" s="16"/>
      <c r="G3" s="16"/>
      <c r="H3" s="16"/>
      <c r="I3" s="16"/>
      <c r="J3" s="16"/>
      <c r="K3" s="17"/>
      <c r="L3" s="18"/>
      <c r="M3" s="18"/>
      <c r="N3" s="16"/>
    </row>
    <row r="4" spans="1:14" s="19" customFormat="1" ht="15">
      <c r="A4" s="48" t="s">
        <v>111</v>
      </c>
      <c r="D4" s="16"/>
      <c r="E4" s="16"/>
      <c r="F4" s="16"/>
      <c r="G4" s="16"/>
      <c r="H4" s="16"/>
      <c r="I4" s="16"/>
      <c r="J4" s="16"/>
      <c r="K4" s="17"/>
      <c r="L4" s="18"/>
      <c r="M4" s="18"/>
      <c r="N4" s="16"/>
    </row>
    <row r="5" spans="1:13" s="32" customFormat="1" ht="15">
      <c r="A5" s="32" t="s">
        <v>5</v>
      </c>
      <c r="D5" s="16">
        <v>4301</v>
      </c>
      <c r="E5" s="16">
        <v>4455</v>
      </c>
      <c r="F5" s="16"/>
      <c r="G5" s="16">
        <v>1076</v>
      </c>
      <c r="H5" s="16">
        <v>1112</v>
      </c>
      <c r="I5" s="16">
        <v>1140</v>
      </c>
      <c r="J5" s="16">
        <v>1127</v>
      </c>
      <c r="K5" s="17">
        <v>1066</v>
      </c>
      <c r="L5" s="18">
        <v>-5.412599822537711</v>
      </c>
      <c r="M5" s="18">
        <v>-0.9293680297397744</v>
      </c>
    </row>
    <row r="6" spans="2:13" s="32" customFormat="1" ht="15">
      <c r="B6" s="32" t="s">
        <v>25</v>
      </c>
      <c r="D6" s="16">
        <v>8122</v>
      </c>
      <c r="E6" s="16">
        <v>6114</v>
      </c>
      <c r="F6" s="16"/>
      <c r="G6" s="16">
        <v>1655</v>
      </c>
      <c r="H6" s="16">
        <v>1543</v>
      </c>
      <c r="I6" s="16">
        <v>1479</v>
      </c>
      <c r="J6" s="16">
        <v>1437</v>
      </c>
      <c r="K6" s="17">
        <v>1372</v>
      </c>
      <c r="L6" s="16">
        <v>-4.523312456506612</v>
      </c>
      <c r="M6" s="16">
        <v>-17.099697885196374</v>
      </c>
    </row>
    <row r="7" spans="3:13" s="37" customFormat="1" ht="14.25">
      <c r="C7" s="37" t="s">
        <v>17</v>
      </c>
      <c r="D7" s="22">
        <v>5051</v>
      </c>
      <c r="E7" s="22">
        <v>4075</v>
      </c>
      <c r="F7" s="22"/>
      <c r="G7" s="22">
        <v>1107</v>
      </c>
      <c r="H7" s="22">
        <v>1017</v>
      </c>
      <c r="I7" s="22">
        <v>983</v>
      </c>
      <c r="J7" s="22">
        <v>968</v>
      </c>
      <c r="K7" s="87">
        <v>934</v>
      </c>
      <c r="L7" s="22">
        <v>-3.512396694214881</v>
      </c>
      <c r="M7" s="22">
        <v>-15.627822944896119</v>
      </c>
    </row>
    <row r="8" spans="3:13" s="37" customFormat="1" ht="14.25">
      <c r="C8" s="37" t="s">
        <v>18</v>
      </c>
      <c r="D8" s="22">
        <v>926</v>
      </c>
      <c r="E8" s="22">
        <v>378</v>
      </c>
      <c r="F8" s="22"/>
      <c r="G8" s="22">
        <v>107</v>
      </c>
      <c r="H8" s="22">
        <v>95</v>
      </c>
      <c r="I8" s="22">
        <v>94</v>
      </c>
      <c r="J8" s="22">
        <v>82</v>
      </c>
      <c r="K8" s="87">
        <v>74</v>
      </c>
      <c r="L8" s="22">
        <v>-9.756097560975608</v>
      </c>
      <c r="M8" s="22">
        <v>-30.841121495327105</v>
      </c>
    </row>
    <row r="9" spans="3:13" s="37" customFormat="1" ht="14.25">
      <c r="C9" s="37" t="s">
        <v>19</v>
      </c>
      <c r="D9" s="22">
        <v>2145</v>
      </c>
      <c r="E9" s="22">
        <v>1661</v>
      </c>
      <c r="F9" s="22"/>
      <c r="G9" s="22">
        <v>441</v>
      </c>
      <c r="H9" s="22">
        <v>431</v>
      </c>
      <c r="I9" s="22">
        <v>402</v>
      </c>
      <c r="J9" s="22">
        <v>387</v>
      </c>
      <c r="K9" s="87">
        <v>364</v>
      </c>
      <c r="L9" s="22">
        <v>-5.943152454780365</v>
      </c>
      <c r="M9" s="22">
        <v>-17.460317460317466</v>
      </c>
    </row>
    <row r="10" spans="2:13" s="32" customFormat="1" ht="15">
      <c r="B10" s="32" t="s">
        <v>26</v>
      </c>
      <c r="D10" s="16">
        <v>3821</v>
      </c>
      <c r="E10" s="16">
        <v>1659</v>
      </c>
      <c r="F10" s="16"/>
      <c r="G10" s="16">
        <v>579</v>
      </c>
      <c r="H10" s="16">
        <v>431</v>
      </c>
      <c r="I10" s="16">
        <v>339</v>
      </c>
      <c r="J10" s="16">
        <v>310</v>
      </c>
      <c r="K10" s="17">
        <v>306</v>
      </c>
      <c r="L10" s="16">
        <v>-1.2903225806451646</v>
      </c>
      <c r="M10" s="16">
        <v>-47.15025906735752</v>
      </c>
    </row>
    <row r="11" spans="3:13" s="37" customFormat="1" ht="14.25">
      <c r="C11" s="37" t="s">
        <v>21</v>
      </c>
      <c r="D11" s="22">
        <v>2395</v>
      </c>
      <c r="E11" s="22">
        <v>1131</v>
      </c>
      <c r="F11" s="22"/>
      <c r="G11" s="22">
        <v>387</v>
      </c>
      <c r="H11" s="22">
        <v>297</v>
      </c>
      <c r="I11" s="22">
        <v>227</v>
      </c>
      <c r="J11" s="22">
        <v>219</v>
      </c>
      <c r="K11" s="87">
        <v>215</v>
      </c>
      <c r="L11" s="22">
        <v>-1.82648401826484</v>
      </c>
      <c r="M11" s="22">
        <v>-44.44444444444444</v>
      </c>
    </row>
    <row r="12" spans="3:13" s="37" customFormat="1" ht="14.25">
      <c r="C12" s="37" t="s">
        <v>22</v>
      </c>
      <c r="D12" s="22">
        <v>1426</v>
      </c>
      <c r="E12" s="22">
        <v>528</v>
      </c>
      <c r="F12" s="22"/>
      <c r="G12" s="22">
        <v>192</v>
      </c>
      <c r="H12" s="22">
        <v>134</v>
      </c>
      <c r="I12" s="22">
        <v>112</v>
      </c>
      <c r="J12" s="22">
        <v>91</v>
      </c>
      <c r="K12" s="87">
        <v>91</v>
      </c>
      <c r="L12" s="22">
        <v>0</v>
      </c>
      <c r="M12" s="22">
        <v>-52.60416666666667</v>
      </c>
    </row>
    <row r="13" spans="3:4" ht="14.25">
      <c r="C13" s="34"/>
      <c r="D13" s="22"/>
    </row>
    <row r="14" spans="1:13" s="25" customFormat="1" ht="15">
      <c r="A14" s="101" t="s">
        <v>31</v>
      </c>
      <c r="D14" s="16"/>
      <c r="E14" s="16"/>
      <c r="F14" s="16"/>
      <c r="G14" s="16"/>
      <c r="H14" s="16"/>
      <c r="I14" s="16"/>
      <c r="J14" s="16"/>
      <c r="K14" s="244"/>
      <c r="L14" s="16"/>
      <c r="M14" s="16"/>
    </row>
    <row r="15" spans="2:13" s="32" customFormat="1" ht="15">
      <c r="B15" s="32" t="s">
        <v>16</v>
      </c>
      <c r="D15" s="16">
        <v>210460</v>
      </c>
      <c r="E15" s="16">
        <v>220645</v>
      </c>
      <c r="F15" s="16"/>
      <c r="G15" s="16">
        <v>219123</v>
      </c>
      <c r="H15" s="16">
        <v>221667</v>
      </c>
      <c r="I15" s="16">
        <v>222325</v>
      </c>
      <c r="J15" s="16">
        <v>221462</v>
      </c>
      <c r="K15" s="17">
        <v>224393</v>
      </c>
      <c r="L15" s="16">
        <v>1.3234776169275042</v>
      </c>
      <c r="M15" s="16">
        <v>2.405041917096784</v>
      </c>
    </row>
    <row r="16" spans="3:13" s="37" customFormat="1" ht="14.25">
      <c r="C16" s="37" t="s">
        <v>17</v>
      </c>
      <c r="D16" s="22">
        <v>118614</v>
      </c>
      <c r="E16" s="22">
        <v>127832</v>
      </c>
      <c r="F16" s="22"/>
      <c r="G16" s="22">
        <v>128695</v>
      </c>
      <c r="H16" s="22">
        <v>127447</v>
      </c>
      <c r="I16" s="22">
        <v>127454</v>
      </c>
      <c r="J16" s="22">
        <v>128152</v>
      </c>
      <c r="K16" s="87">
        <v>132388</v>
      </c>
      <c r="L16" s="22">
        <v>3.3054497783881587</v>
      </c>
      <c r="M16" s="22">
        <v>2.869575352577791</v>
      </c>
    </row>
    <row r="17" spans="3:13" s="37" customFormat="1" ht="14.25">
      <c r="C17" s="37" t="s">
        <v>18</v>
      </c>
      <c r="D17" s="22">
        <v>39818</v>
      </c>
      <c r="E17" s="22">
        <v>41782</v>
      </c>
      <c r="F17" s="22"/>
      <c r="G17" s="22">
        <v>41384</v>
      </c>
      <c r="H17" s="22">
        <v>42582</v>
      </c>
      <c r="I17" s="22">
        <v>42410</v>
      </c>
      <c r="J17" s="22">
        <v>41697</v>
      </c>
      <c r="K17" s="87">
        <v>42548</v>
      </c>
      <c r="L17" s="22">
        <v>2.040914214451872</v>
      </c>
      <c r="M17" s="22">
        <v>2.8126812294606562</v>
      </c>
    </row>
    <row r="18" spans="3:13" s="37" customFormat="1" ht="14.25">
      <c r="C18" s="37" t="s">
        <v>19</v>
      </c>
      <c r="D18" s="22">
        <v>52028</v>
      </c>
      <c r="E18" s="22">
        <v>51031</v>
      </c>
      <c r="F18" s="22"/>
      <c r="G18" s="22">
        <v>49044</v>
      </c>
      <c r="H18" s="22">
        <v>51638</v>
      </c>
      <c r="I18" s="22">
        <v>52461</v>
      </c>
      <c r="J18" s="22">
        <v>51613</v>
      </c>
      <c r="K18" s="87">
        <v>49457</v>
      </c>
      <c r="L18" s="22">
        <v>-4.177242167670936</v>
      </c>
      <c r="M18" s="22">
        <v>0.8421009705570581</v>
      </c>
    </row>
    <row r="19" spans="2:13" s="32" customFormat="1" ht="15">
      <c r="B19" s="32" t="s">
        <v>20</v>
      </c>
      <c r="D19" s="16">
        <v>199865</v>
      </c>
      <c r="E19" s="16">
        <v>204336</v>
      </c>
      <c r="F19" s="16"/>
      <c r="G19" s="16">
        <v>203691</v>
      </c>
      <c r="H19" s="16">
        <v>206050</v>
      </c>
      <c r="I19" s="16">
        <v>205904</v>
      </c>
      <c r="J19" s="16">
        <v>203560</v>
      </c>
      <c r="K19" s="17">
        <v>260483</v>
      </c>
      <c r="L19" s="16">
        <v>27.963745333071333</v>
      </c>
      <c r="M19" s="16">
        <v>27.881447879385934</v>
      </c>
    </row>
    <row r="20" spans="3:13" s="37" customFormat="1" ht="14.25">
      <c r="C20" s="37" t="s">
        <v>21</v>
      </c>
      <c r="D20" s="22">
        <v>161379</v>
      </c>
      <c r="E20" s="22">
        <v>178064</v>
      </c>
      <c r="F20" s="22"/>
      <c r="G20" s="22">
        <v>175464</v>
      </c>
      <c r="H20" s="22">
        <v>177983</v>
      </c>
      <c r="I20" s="22">
        <v>179319</v>
      </c>
      <c r="J20" s="22">
        <v>180701</v>
      </c>
      <c r="K20" s="87">
        <v>181335</v>
      </c>
      <c r="L20" s="22">
        <v>0.35085583366998296</v>
      </c>
      <c r="M20" s="22">
        <v>3.345985501299409</v>
      </c>
    </row>
    <row r="21" spans="3:13" s="37" customFormat="1" ht="14.25">
      <c r="C21" s="37" t="s">
        <v>22</v>
      </c>
      <c r="D21" s="22">
        <v>38486</v>
      </c>
      <c r="E21" s="22">
        <v>26272</v>
      </c>
      <c r="F21" s="22"/>
      <c r="G21" s="22">
        <v>28227</v>
      </c>
      <c r="H21" s="22">
        <v>28067</v>
      </c>
      <c r="I21" s="22">
        <v>26585</v>
      </c>
      <c r="J21" s="22">
        <v>22859</v>
      </c>
      <c r="K21" s="87">
        <v>25148</v>
      </c>
      <c r="L21" s="22">
        <v>10.013561398136407</v>
      </c>
      <c r="M21" s="22">
        <v>-10.907995890459487</v>
      </c>
    </row>
    <row r="22" spans="3:4" ht="14.25">
      <c r="C22" s="6"/>
      <c r="D22" s="86"/>
    </row>
    <row r="23" spans="1:13" s="28" customFormat="1" ht="15">
      <c r="A23" s="49" t="s">
        <v>30</v>
      </c>
      <c r="D23" s="55"/>
      <c r="E23" s="55"/>
      <c r="F23" s="55"/>
      <c r="G23" s="55"/>
      <c r="H23" s="55"/>
      <c r="I23" s="55"/>
      <c r="J23" s="55"/>
      <c r="K23" s="88"/>
      <c r="L23" s="55"/>
      <c r="M23" s="55"/>
    </row>
    <row r="24" spans="1:13" s="58" customFormat="1" ht="15">
      <c r="A24" s="58" t="s">
        <v>184</v>
      </c>
      <c r="D24" s="55">
        <v>2.04</v>
      </c>
      <c r="E24" s="55">
        <v>2.02</v>
      </c>
      <c r="F24" s="55"/>
      <c r="G24" s="55">
        <v>1.99</v>
      </c>
      <c r="H24" s="195">
        <v>2.01</v>
      </c>
      <c r="I24" s="195">
        <v>2.03</v>
      </c>
      <c r="J24" s="195">
        <v>2.02</v>
      </c>
      <c r="K24" s="88">
        <v>1.93</v>
      </c>
      <c r="L24" s="55">
        <v>-0.09000000000000008</v>
      </c>
      <c r="M24" s="55">
        <v>-0.06000000000000005</v>
      </c>
    </row>
    <row r="25" spans="2:13" s="28" customFormat="1" ht="15">
      <c r="B25" s="28" t="s">
        <v>53</v>
      </c>
      <c r="D25" s="55">
        <v>3.86</v>
      </c>
      <c r="E25" s="55">
        <v>2.78</v>
      </c>
      <c r="F25" s="55"/>
      <c r="G25" s="55">
        <v>3.06</v>
      </c>
      <c r="H25" s="55">
        <v>2.79</v>
      </c>
      <c r="I25" s="55">
        <v>2.64</v>
      </c>
      <c r="J25" s="55">
        <v>2.57</v>
      </c>
      <c r="K25" s="88">
        <v>2.48</v>
      </c>
      <c r="L25" s="55">
        <v>-0.08999999999999986</v>
      </c>
      <c r="M25" s="55">
        <v>-0.58</v>
      </c>
    </row>
    <row r="26" spans="3:13" s="57" customFormat="1" ht="14.25">
      <c r="C26" s="57" t="s">
        <v>17</v>
      </c>
      <c r="D26" s="52">
        <v>4.25</v>
      </c>
      <c r="E26" s="52">
        <v>3.2</v>
      </c>
      <c r="F26" s="52"/>
      <c r="G26" s="52">
        <v>3.49</v>
      </c>
      <c r="H26" s="52">
        <v>3.2</v>
      </c>
      <c r="I26" s="52">
        <v>3.06</v>
      </c>
      <c r="J26" s="52">
        <v>3</v>
      </c>
      <c r="K26" s="350">
        <v>2.86</v>
      </c>
      <c r="L26" s="52">
        <v>-0.14</v>
      </c>
      <c r="M26" s="52">
        <v>-0.63</v>
      </c>
    </row>
    <row r="27" spans="3:13" s="57" customFormat="1" ht="14.25">
      <c r="C27" s="57" t="s">
        <v>18</v>
      </c>
      <c r="D27" s="52">
        <v>2.32</v>
      </c>
      <c r="E27" s="52">
        <v>0.91</v>
      </c>
      <c r="F27" s="52"/>
      <c r="G27" s="52">
        <v>1.05</v>
      </c>
      <c r="H27" s="52">
        <v>0.9</v>
      </c>
      <c r="I27" s="52">
        <v>0.88</v>
      </c>
      <c r="J27" s="52">
        <v>0.78</v>
      </c>
      <c r="K27" s="350">
        <v>0.71</v>
      </c>
      <c r="L27" s="52">
        <v>-0.07000000000000006</v>
      </c>
      <c r="M27" s="52">
        <v>-0.34</v>
      </c>
    </row>
    <row r="28" spans="3:13" s="57" customFormat="1" ht="14.25">
      <c r="C28" s="57" t="s">
        <v>19</v>
      </c>
      <c r="D28" s="52">
        <v>4.11</v>
      </c>
      <c r="E28" s="52">
        <v>3.26</v>
      </c>
      <c r="F28" s="52"/>
      <c r="G28" s="52">
        <v>3.65</v>
      </c>
      <c r="H28" s="52">
        <v>3.34</v>
      </c>
      <c r="I28" s="52">
        <v>3.05</v>
      </c>
      <c r="J28" s="52">
        <v>2.97</v>
      </c>
      <c r="K28" s="350">
        <v>2.98</v>
      </c>
      <c r="L28" s="52">
        <v>0.009999999999999787</v>
      </c>
      <c r="M28" s="52">
        <v>-0.67</v>
      </c>
    </row>
    <row r="29" spans="2:13" s="28" customFormat="1" ht="15">
      <c r="B29" s="28" t="s">
        <v>54</v>
      </c>
      <c r="D29" s="55">
        <v>1.91</v>
      </c>
      <c r="E29" s="55">
        <v>0.81</v>
      </c>
      <c r="F29" s="55"/>
      <c r="G29" s="55">
        <v>1.15</v>
      </c>
      <c r="H29" s="55">
        <v>0.84</v>
      </c>
      <c r="I29" s="55">
        <v>0.65</v>
      </c>
      <c r="J29" s="55">
        <v>0.6</v>
      </c>
      <c r="K29" s="88">
        <v>0.6</v>
      </c>
      <c r="L29" s="55">
        <v>0</v>
      </c>
      <c r="M29" s="55">
        <v>-0.55</v>
      </c>
    </row>
    <row r="30" spans="3:13" s="57" customFormat="1" ht="14.25">
      <c r="C30" s="57" t="s">
        <v>21</v>
      </c>
      <c r="D30" s="52">
        <v>1.48</v>
      </c>
      <c r="E30" s="52">
        <v>0.64</v>
      </c>
      <c r="F30" s="52"/>
      <c r="G30" s="52">
        <v>0.9</v>
      </c>
      <c r="H30" s="52">
        <v>0.67</v>
      </c>
      <c r="I30" s="52">
        <v>0.5</v>
      </c>
      <c r="J30" s="52">
        <v>0.48</v>
      </c>
      <c r="K30" s="350">
        <v>0.48</v>
      </c>
      <c r="L30" s="52">
        <v>0</v>
      </c>
      <c r="M30" s="52">
        <v>-0.42</v>
      </c>
    </row>
    <row r="31" spans="3:13" s="57" customFormat="1" ht="14.25">
      <c r="C31" s="57" t="s">
        <v>22</v>
      </c>
      <c r="D31" s="52">
        <v>3.7</v>
      </c>
      <c r="E31" s="52">
        <v>2.02</v>
      </c>
      <c r="F31" s="52"/>
      <c r="G31" s="52">
        <v>2.76</v>
      </c>
      <c r="H31" s="52">
        <v>1.9</v>
      </c>
      <c r="I31" s="52">
        <v>1.68</v>
      </c>
      <c r="J31" s="52">
        <v>1.58</v>
      </c>
      <c r="K31" s="350">
        <v>1.46</v>
      </c>
      <c r="L31" s="52">
        <v>-0.12</v>
      </c>
      <c r="M31" s="52">
        <v>-1.3</v>
      </c>
    </row>
    <row r="32" ht="14.25">
      <c r="K32" s="245"/>
    </row>
    <row r="33" ht="14.25">
      <c r="K33" s="245"/>
    </row>
    <row r="34" ht="14.25">
      <c r="K34" s="245"/>
    </row>
    <row r="35" ht="14.25">
      <c r="K35" s="245"/>
    </row>
    <row r="36" ht="14.25">
      <c r="K36" s="245"/>
    </row>
    <row r="37" ht="14.25">
      <c r="K37" s="245"/>
    </row>
    <row r="38" ht="14.25">
      <c r="K38" s="245"/>
    </row>
    <row r="39" ht="14.25">
      <c r="K39" s="245"/>
    </row>
    <row r="40" ht="14.25">
      <c r="K40" s="245"/>
    </row>
    <row r="41" ht="14.25">
      <c r="K41" s="245"/>
    </row>
    <row r="42" ht="14.25">
      <c r="K42" s="245"/>
    </row>
    <row r="43" ht="14.25">
      <c r="K43" s="245"/>
    </row>
    <row r="44" ht="14.25">
      <c r="K44" s="245"/>
    </row>
    <row r="45" ht="14.25">
      <c r="K45" s="245"/>
    </row>
    <row r="46" ht="14.25">
      <c r="K46" s="245"/>
    </row>
    <row r="47" ht="14.25">
      <c r="K47" s="245"/>
    </row>
    <row r="48" ht="14.25">
      <c r="K48" s="245"/>
    </row>
    <row r="49" ht="14.25">
      <c r="K49" s="245"/>
    </row>
    <row r="50" ht="14.25">
      <c r="K50" s="245"/>
    </row>
    <row r="51" ht="14.25">
      <c r="K51" s="245"/>
    </row>
    <row r="52" ht="14.25">
      <c r="K52" s="245"/>
    </row>
    <row r="53" ht="14.25">
      <c r="K53" s="245"/>
    </row>
    <row r="54" ht="14.25">
      <c r="K54" s="245"/>
    </row>
    <row r="55" ht="14.25">
      <c r="K55" s="245"/>
    </row>
    <row r="56" ht="14.25">
      <c r="K56" s="245"/>
    </row>
    <row r="57" ht="14.25">
      <c r="K57" s="245"/>
    </row>
    <row r="58" ht="14.25">
      <c r="K58" s="245"/>
    </row>
    <row r="59" ht="14.25">
      <c r="K59" s="245"/>
    </row>
    <row r="60" ht="14.25">
      <c r="K60" s="245"/>
    </row>
    <row r="61" ht="14.25">
      <c r="K61" s="245"/>
    </row>
    <row r="62" ht="14.25">
      <c r="K62" s="245"/>
    </row>
    <row r="63" ht="14.25">
      <c r="K63" s="245"/>
    </row>
    <row r="64" ht="14.25">
      <c r="K64" s="245"/>
    </row>
    <row r="65" ht="14.25">
      <c r="K65" s="245"/>
    </row>
    <row r="66" ht="14.25">
      <c r="K66" s="245"/>
    </row>
    <row r="67" ht="14.25">
      <c r="K67" s="245"/>
    </row>
    <row r="68" ht="14.25">
      <c r="K68" s="245"/>
    </row>
    <row r="69" ht="14.25">
      <c r="K69" s="245"/>
    </row>
    <row r="70" ht="14.25">
      <c r="K70" s="245"/>
    </row>
    <row r="71" ht="14.25">
      <c r="K71" s="245"/>
    </row>
    <row r="72" ht="14.25">
      <c r="K72" s="245"/>
    </row>
    <row r="73" ht="14.25">
      <c r="K73" s="245"/>
    </row>
    <row r="74" ht="14.25">
      <c r="K74" s="245"/>
    </row>
    <row r="75" ht="14.25">
      <c r="K75" s="245"/>
    </row>
    <row r="76" ht="14.25">
      <c r="K76" s="245"/>
    </row>
    <row r="77" ht="14.25">
      <c r="K77" s="245"/>
    </row>
    <row r="78" ht="14.25">
      <c r="K78" s="245"/>
    </row>
    <row r="79" ht="14.25">
      <c r="K79" s="245"/>
    </row>
  </sheetData>
  <mergeCells count="1">
    <mergeCell ref="A2:C2"/>
  </mergeCells>
  <hyperlinks>
    <hyperlink ref="A2" location="Index!A1" display="Back to Index"/>
  </hyperlinks>
  <printOptions/>
  <pageMargins left="0.55" right="0.57" top="1" bottom="1" header="0.5" footer="0.5"/>
  <pageSetup fitToHeight="1" fitToWidth="1" horizontalDpi="600" verticalDpi="600" orientation="landscape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N26"/>
  <sheetViews>
    <sheetView zoomScale="80" zoomScaleNormal="80" workbookViewId="0" topLeftCell="A1">
      <pane xSplit="3" ySplit="2" topLeftCell="D3" activePane="bottomRight" state="frozen"/>
      <selection pane="topLeft" activeCell="P25" sqref="P25"/>
      <selection pane="topRight" activeCell="P25" sqref="P25"/>
      <selection pane="bottomLeft" activeCell="P25" sqref="P25"/>
      <selection pane="bottomRight" activeCell="D1" sqref="D1:M16384"/>
    </sheetView>
  </sheetViews>
  <sheetFormatPr defaultColWidth="9.140625" defaultRowHeight="12.75"/>
  <cols>
    <col min="1" max="2" width="2.8515625" style="23" customWidth="1"/>
    <col min="3" max="3" width="46.57421875" style="11" customWidth="1"/>
    <col min="4" max="4" width="8.421875" style="86" customWidth="1"/>
    <col min="5" max="5" width="8.421875" style="85" customWidth="1"/>
    <col min="6" max="6" width="3.7109375" style="85" customWidth="1"/>
    <col min="7" max="10" width="8.421875" style="85" customWidth="1"/>
    <col min="11" max="11" width="8.421875" style="200" customWidth="1"/>
    <col min="12" max="13" width="9.57421875" style="85" customWidth="1"/>
    <col min="14" max="14" width="3.28125" style="85" customWidth="1"/>
    <col min="15" max="16384" width="9.140625" style="23" customWidth="1"/>
  </cols>
  <sheetData>
    <row r="1" spans="1:14" s="43" customFormat="1" ht="20.25">
      <c r="A1" s="42" t="s">
        <v>27</v>
      </c>
      <c r="D1" s="206"/>
      <c r="E1" s="207"/>
      <c r="F1" s="207"/>
      <c r="G1" s="207"/>
      <c r="H1" s="207"/>
      <c r="I1" s="207"/>
      <c r="J1" s="207"/>
      <c r="K1" s="207"/>
      <c r="L1" s="207"/>
      <c r="M1" s="207"/>
      <c r="N1" s="207"/>
    </row>
    <row r="2" spans="1:14" s="45" customFormat="1" ht="45">
      <c r="A2" s="371" t="s">
        <v>87</v>
      </c>
      <c r="B2" s="371"/>
      <c r="C2" s="371"/>
      <c r="D2" s="84" t="s">
        <v>67</v>
      </c>
      <c r="E2" s="84" t="s">
        <v>242</v>
      </c>
      <c r="F2" s="84"/>
      <c r="G2" s="84" t="s">
        <v>2</v>
      </c>
      <c r="H2" s="84" t="s">
        <v>3</v>
      </c>
      <c r="I2" s="84" t="s">
        <v>4</v>
      </c>
      <c r="J2" s="84" t="s">
        <v>241</v>
      </c>
      <c r="K2" s="84" t="s">
        <v>374</v>
      </c>
      <c r="L2" s="84" t="s">
        <v>375</v>
      </c>
      <c r="M2" s="84" t="s">
        <v>376</v>
      </c>
      <c r="N2" s="46"/>
    </row>
    <row r="3" spans="1:14" s="19" customFormat="1" ht="8.25" customHeight="1">
      <c r="A3" s="8"/>
      <c r="D3" s="18"/>
      <c r="E3" s="18"/>
      <c r="F3" s="18"/>
      <c r="G3" s="18"/>
      <c r="H3" s="18"/>
      <c r="I3" s="18"/>
      <c r="J3" s="18"/>
      <c r="K3" s="209"/>
      <c r="L3" s="18"/>
      <c r="M3" s="18"/>
      <c r="N3" s="18"/>
    </row>
    <row r="4" spans="1:14" s="19" customFormat="1" ht="15">
      <c r="A4" s="48" t="s">
        <v>111</v>
      </c>
      <c r="D4" s="18"/>
      <c r="E4" s="18"/>
      <c r="F4" s="18"/>
      <c r="G4" s="18"/>
      <c r="H4" s="18"/>
      <c r="I4" s="18"/>
      <c r="J4" s="18"/>
      <c r="K4" s="240"/>
      <c r="L4" s="18"/>
      <c r="M4" s="18"/>
      <c r="N4" s="18"/>
    </row>
    <row r="5" spans="1:14" s="19" customFormat="1" ht="15">
      <c r="A5" s="32" t="s">
        <v>27</v>
      </c>
      <c r="D5" s="18">
        <v>1730</v>
      </c>
      <c r="E5" s="18">
        <v>2148</v>
      </c>
      <c r="F5" s="18"/>
      <c r="G5" s="18">
        <v>586</v>
      </c>
      <c r="H5" s="18">
        <v>680</v>
      </c>
      <c r="I5" s="18">
        <v>437</v>
      </c>
      <c r="J5" s="18">
        <v>445</v>
      </c>
      <c r="K5" s="209">
        <v>647</v>
      </c>
      <c r="L5" s="18">
        <v>45.393258426966284</v>
      </c>
      <c r="M5" s="18">
        <v>10.409556313993185</v>
      </c>
      <c r="N5" s="18"/>
    </row>
    <row r="6" spans="2:14" s="19" customFormat="1" ht="15">
      <c r="B6" s="32" t="s">
        <v>98</v>
      </c>
      <c r="D6" s="18">
        <v>1274</v>
      </c>
      <c r="E6" s="18">
        <v>1394</v>
      </c>
      <c r="F6" s="18"/>
      <c r="G6" s="18">
        <v>317</v>
      </c>
      <c r="H6" s="18">
        <v>358</v>
      </c>
      <c r="I6" s="18">
        <v>361</v>
      </c>
      <c r="J6" s="18">
        <v>358</v>
      </c>
      <c r="K6" s="209">
        <v>341</v>
      </c>
      <c r="L6" s="18">
        <v>-4.748603351955305</v>
      </c>
      <c r="M6" s="18">
        <v>7.57097791798107</v>
      </c>
      <c r="N6" s="18"/>
    </row>
    <row r="7" spans="3:13" ht="14.25">
      <c r="C7" s="34" t="s">
        <v>32</v>
      </c>
      <c r="D7" s="85">
        <v>152</v>
      </c>
      <c r="E7" s="85">
        <v>170</v>
      </c>
      <c r="G7" s="85">
        <v>28</v>
      </c>
      <c r="H7" s="85">
        <v>50</v>
      </c>
      <c r="I7" s="85">
        <v>51</v>
      </c>
      <c r="J7" s="85">
        <v>41</v>
      </c>
      <c r="K7" s="200">
        <v>42</v>
      </c>
      <c r="L7" s="85">
        <v>2.4390243902439046</v>
      </c>
      <c r="M7" s="85">
        <v>50</v>
      </c>
    </row>
    <row r="8" spans="3:13" ht="14.25">
      <c r="C8" s="34" t="s">
        <v>33</v>
      </c>
      <c r="D8" s="85">
        <v>90</v>
      </c>
      <c r="E8" s="85">
        <v>146</v>
      </c>
      <c r="G8" s="85">
        <v>17</v>
      </c>
      <c r="H8" s="85">
        <v>27</v>
      </c>
      <c r="I8" s="85">
        <v>43</v>
      </c>
      <c r="J8" s="85">
        <v>59</v>
      </c>
      <c r="K8" s="200">
        <v>27</v>
      </c>
      <c r="L8" s="85">
        <v>-54.23728813559322</v>
      </c>
      <c r="M8" s="85">
        <v>58.823529411764696</v>
      </c>
    </row>
    <row r="9" spans="3:13" ht="14.25">
      <c r="C9" s="34" t="s">
        <v>34</v>
      </c>
      <c r="D9" s="85">
        <v>225</v>
      </c>
      <c r="E9" s="85">
        <v>244</v>
      </c>
      <c r="G9" s="85">
        <v>74</v>
      </c>
      <c r="H9" s="85">
        <v>59</v>
      </c>
      <c r="I9" s="85">
        <v>56</v>
      </c>
      <c r="J9" s="85">
        <v>55</v>
      </c>
      <c r="K9" s="200">
        <v>59</v>
      </c>
      <c r="L9" s="85">
        <v>7.272727272727275</v>
      </c>
      <c r="M9" s="85">
        <v>-20.270270270270274</v>
      </c>
    </row>
    <row r="10" spans="3:13" ht="14.25">
      <c r="C10" s="34" t="s">
        <v>35</v>
      </c>
      <c r="D10" s="85">
        <v>299</v>
      </c>
      <c r="E10" s="85">
        <v>375</v>
      </c>
      <c r="G10" s="85">
        <v>96</v>
      </c>
      <c r="H10" s="85">
        <v>108</v>
      </c>
      <c r="I10" s="85">
        <v>86</v>
      </c>
      <c r="J10" s="85">
        <v>85</v>
      </c>
      <c r="K10" s="200">
        <v>100</v>
      </c>
      <c r="L10" s="85">
        <v>17.647058823529417</v>
      </c>
      <c r="M10" s="85">
        <v>4.166666666666674</v>
      </c>
    </row>
    <row r="11" spans="3:13" ht="14.25">
      <c r="C11" s="34" t="s">
        <v>36</v>
      </c>
      <c r="D11" s="85">
        <v>49</v>
      </c>
      <c r="E11" s="85">
        <v>57</v>
      </c>
      <c r="G11" s="85">
        <v>15</v>
      </c>
      <c r="H11" s="85">
        <v>14</v>
      </c>
      <c r="I11" s="85">
        <v>14</v>
      </c>
      <c r="J11" s="85">
        <v>14</v>
      </c>
      <c r="K11" s="200">
        <v>13</v>
      </c>
      <c r="L11" s="85">
        <v>-7.14285714285714</v>
      </c>
      <c r="M11" s="85">
        <v>-13.33333333333333</v>
      </c>
    </row>
    <row r="12" spans="3:13" ht="14.25">
      <c r="C12" s="34" t="s">
        <v>37</v>
      </c>
      <c r="D12" s="85">
        <v>81</v>
      </c>
      <c r="E12" s="85">
        <v>84</v>
      </c>
      <c r="G12" s="85">
        <v>20</v>
      </c>
      <c r="H12" s="85">
        <v>22</v>
      </c>
      <c r="I12" s="85">
        <v>21</v>
      </c>
      <c r="J12" s="85">
        <v>21</v>
      </c>
      <c r="K12" s="200">
        <v>21</v>
      </c>
      <c r="L12" s="85">
        <v>0</v>
      </c>
      <c r="M12" s="85">
        <v>5</v>
      </c>
    </row>
    <row r="13" spans="3:13" ht="15.75" customHeight="1">
      <c r="C13" s="34" t="s">
        <v>38</v>
      </c>
      <c r="D13" s="85">
        <v>143</v>
      </c>
      <c r="E13" s="85">
        <v>143</v>
      </c>
      <c r="G13" s="85">
        <v>33</v>
      </c>
      <c r="H13" s="85">
        <v>37</v>
      </c>
      <c r="I13" s="85">
        <v>37</v>
      </c>
      <c r="J13" s="85">
        <v>36</v>
      </c>
      <c r="K13" s="200">
        <v>33</v>
      </c>
      <c r="L13" s="85">
        <v>-8.333333333333337</v>
      </c>
      <c r="M13" s="85">
        <v>0</v>
      </c>
    </row>
    <row r="14" spans="3:13" ht="14.25">
      <c r="C14" s="34" t="s">
        <v>39</v>
      </c>
      <c r="D14" s="85">
        <v>32</v>
      </c>
      <c r="E14" s="85">
        <v>20</v>
      </c>
      <c r="G14" s="85">
        <v>5</v>
      </c>
      <c r="H14" s="85">
        <v>6</v>
      </c>
      <c r="I14" s="85">
        <v>5</v>
      </c>
      <c r="J14" s="85">
        <v>4</v>
      </c>
      <c r="K14" s="200">
        <v>5</v>
      </c>
      <c r="L14" s="85">
        <v>25</v>
      </c>
      <c r="M14" s="85">
        <v>0</v>
      </c>
    </row>
    <row r="15" spans="3:13" ht="14.25">
      <c r="C15" s="34" t="s">
        <v>40</v>
      </c>
      <c r="D15" s="85">
        <v>137</v>
      </c>
      <c r="E15" s="85">
        <v>101</v>
      </c>
      <c r="G15" s="85">
        <v>16</v>
      </c>
      <c r="H15" s="85">
        <v>21</v>
      </c>
      <c r="I15" s="85">
        <v>34</v>
      </c>
      <c r="J15" s="85">
        <v>30</v>
      </c>
      <c r="K15" s="200">
        <v>27</v>
      </c>
      <c r="L15" s="85">
        <v>-10</v>
      </c>
      <c r="M15" s="85">
        <v>68.75</v>
      </c>
    </row>
    <row r="16" spans="3:13" ht="14.25">
      <c r="C16" s="34" t="s">
        <v>41</v>
      </c>
      <c r="D16" s="85">
        <v>66</v>
      </c>
      <c r="E16" s="85">
        <v>54</v>
      </c>
      <c r="G16" s="85">
        <v>13</v>
      </c>
      <c r="H16" s="85">
        <v>14</v>
      </c>
      <c r="I16" s="85">
        <v>14</v>
      </c>
      <c r="J16" s="85">
        <v>13</v>
      </c>
      <c r="K16" s="200">
        <v>14</v>
      </c>
      <c r="L16" s="85">
        <v>7.692307692307687</v>
      </c>
      <c r="M16" s="85">
        <v>7.692307692307687</v>
      </c>
    </row>
    <row r="17" spans="2:14" s="19" customFormat="1" ht="15">
      <c r="B17" s="32" t="s">
        <v>363</v>
      </c>
      <c r="D17" s="18">
        <v>23</v>
      </c>
      <c r="E17" s="18">
        <v>433</v>
      </c>
      <c r="F17" s="18"/>
      <c r="G17" s="18">
        <v>150</v>
      </c>
      <c r="H17" s="18">
        <v>172</v>
      </c>
      <c r="I17" s="18">
        <v>56</v>
      </c>
      <c r="J17" s="18">
        <v>55</v>
      </c>
      <c r="K17" s="209">
        <v>230</v>
      </c>
      <c r="L17" s="18" t="s">
        <v>244</v>
      </c>
      <c r="M17" s="18">
        <v>53.33333333333334</v>
      </c>
      <c r="N17" s="18"/>
    </row>
    <row r="18" spans="2:13" ht="15">
      <c r="B18" s="32"/>
      <c r="C18" s="34" t="s">
        <v>43</v>
      </c>
      <c r="D18" s="85">
        <v>-187</v>
      </c>
      <c r="E18" s="85">
        <v>700</v>
      </c>
      <c r="G18" s="85">
        <v>204</v>
      </c>
      <c r="H18" s="85">
        <v>234</v>
      </c>
      <c r="I18" s="85">
        <v>83</v>
      </c>
      <c r="J18" s="85">
        <v>179</v>
      </c>
      <c r="K18" s="200">
        <v>260</v>
      </c>
      <c r="L18" s="85">
        <v>45.2513966480447</v>
      </c>
      <c r="M18" s="85">
        <v>27.450980392156854</v>
      </c>
    </row>
    <row r="19" spans="2:13" ht="15">
      <c r="B19" s="32"/>
      <c r="C19" s="34" t="s">
        <v>44</v>
      </c>
      <c r="D19" s="85">
        <v>210</v>
      </c>
      <c r="E19" s="85">
        <v>-267</v>
      </c>
      <c r="G19" s="85">
        <v>-54</v>
      </c>
      <c r="H19" s="85">
        <v>-62</v>
      </c>
      <c r="I19" s="85">
        <v>-27</v>
      </c>
      <c r="J19" s="85">
        <v>-124</v>
      </c>
      <c r="K19" s="200">
        <v>-30</v>
      </c>
      <c r="L19" s="85">
        <v>75.80645161290323</v>
      </c>
      <c r="M19" s="85">
        <v>44.44444444444444</v>
      </c>
    </row>
    <row r="20" spans="2:14" s="19" customFormat="1" ht="14.25" customHeight="1">
      <c r="B20" s="32" t="s">
        <v>28</v>
      </c>
      <c r="D20" s="18">
        <v>433</v>
      </c>
      <c r="E20" s="18">
        <v>321</v>
      </c>
      <c r="F20" s="18"/>
      <c r="G20" s="18">
        <v>119</v>
      </c>
      <c r="H20" s="18">
        <v>150</v>
      </c>
      <c r="I20" s="18">
        <v>20</v>
      </c>
      <c r="J20" s="18">
        <v>32</v>
      </c>
      <c r="K20" s="209">
        <v>76</v>
      </c>
      <c r="L20" s="18" t="s">
        <v>244</v>
      </c>
      <c r="M20" s="18">
        <v>-36.13445378151261</v>
      </c>
      <c r="N20" s="18"/>
    </row>
    <row r="21" spans="3:13" ht="14.25">
      <c r="C21" s="34" t="s">
        <v>42</v>
      </c>
      <c r="D21" s="85">
        <v>367</v>
      </c>
      <c r="E21" s="85">
        <v>254</v>
      </c>
      <c r="G21" s="85">
        <v>106</v>
      </c>
      <c r="H21" s="85">
        <v>138</v>
      </c>
      <c r="I21" s="85">
        <v>7</v>
      </c>
      <c r="J21" s="85">
        <v>3</v>
      </c>
      <c r="K21" s="200">
        <v>50</v>
      </c>
      <c r="L21" s="85" t="s">
        <v>244</v>
      </c>
      <c r="M21" s="85">
        <v>-52.83018867924528</v>
      </c>
    </row>
    <row r="22" spans="3:13" ht="14.25">
      <c r="C22" s="34" t="s">
        <v>45</v>
      </c>
      <c r="D22" s="85">
        <v>5</v>
      </c>
      <c r="E22" s="85">
        <v>13</v>
      </c>
      <c r="G22" s="85">
        <v>0</v>
      </c>
      <c r="H22" s="85">
        <v>0</v>
      </c>
      <c r="I22" s="85">
        <v>0</v>
      </c>
      <c r="J22" s="85">
        <v>13</v>
      </c>
      <c r="K22" s="200">
        <v>14</v>
      </c>
      <c r="L22" s="85">
        <v>7.692307692307687</v>
      </c>
      <c r="M22" s="85" t="s">
        <v>393</v>
      </c>
    </row>
    <row r="23" spans="3:13" ht="14.25">
      <c r="C23" s="34" t="s">
        <v>46</v>
      </c>
      <c r="D23" s="85">
        <v>61</v>
      </c>
      <c r="E23" s="85">
        <v>54</v>
      </c>
      <c r="G23" s="85">
        <v>13</v>
      </c>
      <c r="H23" s="85">
        <v>12</v>
      </c>
      <c r="I23" s="85">
        <v>13</v>
      </c>
      <c r="J23" s="85">
        <v>16</v>
      </c>
      <c r="K23" s="200">
        <v>12</v>
      </c>
      <c r="L23" s="85">
        <v>-25</v>
      </c>
      <c r="M23" s="85">
        <v>-7.692307692307687</v>
      </c>
    </row>
    <row r="24" spans="3:11" ht="14.25">
      <c r="C24" s="23"/>
      <c r="K24" s="243"/>
    </row>
    <row r="25" ht="14.25">
      <c r="C25" s="23"/>
    </row>
    <row r="26" ht="14.25">
      <c r="C26" s="23"/>
    </row>
  </sheetData>
  <mergeCells count="1">
    <mergeCell ref="A2:C2"/>
  </mergeCells>
  <hyperlinks>
    <hyperlink ref="A2" location="Index!A1" display="Back to Index"/>
  </hyperlinks>
  <printOptions/>
  <pageMargins left="0.75" right="0.75" top="1" bottom="1" header="0.5" footer="0.5"/>
  <pageSetup fitToHeight="1" fitToWidth="1" horizontalDpi="600" verticalDpi="600" orientation="landscape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N26"/>
  <sheetViews>
    <sheetView zoomScale="80" zoomScaleNormal="80" workbookViewId="0" topLeftCell="A1">
      <pane xSplit="3" ySplit="2" topLeftCell="D3" activePane="bottomRight" state="frozen"/>
      <selection pane="topLeft" activeCell="P25" sqref="P25"/>
      <selection pane="topRight" activeCell="P25" sqref="P25"/>
      <selection pane="bottomLeft" activeCell="P25" sqref="P25"/>
      <selection pane="bottomRight" activeCell="D1" sqref="D1:M16384"/>
    </sheetView>
  </sheetViews>
  <sheetFormatPr defaultColWidth="9.140625" defaultRowHeight="12.75"/>
  <cols>
    <col min="1" max="1" width="2.140625" style="23" customWidth="1"/>
    <col min="2" max="2" width="3.140625" style="23" customWidth="1"/>
    <col min="3" max="3" width="56.421875" style="11" customWidth="1"/>
    <col min="4" max="4" width="8.7109375" style="86" bestFit="1" customWidth="1"/>
    <col min="5" max="5" width="9.140625" style="85" bestFit="1" customWidth="1"/>
    <col min="6" max="6" width="3.57421875" style="85" customWidth="1"/>
    <col min="7" max="8" width="8.7109375" style="85" bestFit="1" customWidth="1"/>
    <col min="9" max="9" width="8.57421875" style="85" customWidth="1"/>
    <col min="10" max="10" width="8.7109375" style="85" bestFit="1" customWidth="1"/>
    <col min="11" max="11" width="8.7109375" style="200" bestFit="1" customWidth="1"/>
    <col min="12" max="12" width="8.00390625" style="85" bestFit="1" customWidth="1"/>
    <col min="13" max="13" width="7.7109375" style="85" customWidth="1"/>
    <col min="14" max="14" width="4.28125" style="85" customWidth="1"/>
    <col min="15" max="16384" width="9.140625" style="23" customWidth="1"/>
  </cols>
  <sheetData>
    <row r="1" spans="1:14" s="43" customFormat="1" ht="20.25">
      <c r="A1" s="42" t="s">
        <v>0</v>
      </c>
      <c r="D1" s="206"/>
      <c r="E1" s="207"/>
      <c r="F1" s="207"/>
      <c r="G1" s="207"/>
      <c r="H1" s="207"/>
      <c r="I1" s="207"/>
      <c r="J1" s="207"/>
      <c r="K1" s="207"/>
      <c r="L1" s="207"/>
      <c r="M1" s="207"/>
      <c r="N1" s="207"/>
    </row>
    <row r="2" spans="1:14" s="45" customFormat="1" ht="45">
      <c r="A2" s="371" t="s">
        <v>87</v>
      </c>
      <c r="B2" s="371"/>
      <c r="C2" s="371"/>
      <c r="D2" s="84" t="s">
        <v>67</v>
      </c>
      <c r="E2" s="84" t="s">
        <v>242</v>
      </c>
      <c r="F2" s="84"/>
      <c r="G2" s="84" t="s">
        <v>2</v>
      </c>
      <c r="H2" s="84" t="s">
        <v>3</v>
      </c>
      <c r="I2" s="84" t="s">
        <v>4</v>
      </c>
      <c r="J2" s="84" t="s">
        <v>241</v>
      </c>
      <c r="K2" s="84" t="s">
        <v>374</v>
      </c>
      <c r="L2" s="84" t="s">
        <v>375</v>
      </c>
      <c r="M2" s="84" t="s">
        <v>376</v>
      </c>
      <c r="N2" s="46"/>
    </row>
    <row r="3" spans="1:14" s="25" customFormat="1" ht="7.5" customHeight="1">
      <c r="A3" s="10"/>
      <c r="D3" s="9"/>
      <c r="E3" s="18"/>
      <c r="F3" s="18"/>
      <c r="G3" s="18"/>
      <c r="H3" s="18"/>
      <c r="I3" s="18"/>
      <c r="J3" s="18"/>
      <c r="K3" s="209"/>
      <c r="L3" s="18"/>
      <c r="M3" s="18"/>
      <c r="N3" s="33"/>
    </row>
    <row r="4" spans="1:14" s="25" customFormat="1" ht="14.25" customHeight="1">
      <c r="A4" s="48" t="s">
        <v>111</v>
      </c>
      <c r="D4" s="9"/>
      <c r="E4" s="18"/>
      <c r="F4" s="18"/>
      <c r="G4" s="18"/>
      <c r="H4" s="18"/>
      <c r="I4" s="18"/>
      <c r="J4" s="18"/>
      <c r="K4" s="209"/>
      <c r="L4" s="18"/>
      <c r="M4" s="18"/>
      <c r="N4" s="33"/>
    </row>
    <row r="5" spans="1:14" s="19" customFormat="1" ht="15">
      <c r="A5" s="32" t="s">
        <v>0</v>
      </c>
      <c r="D5" s="18">
        <v>2610</v>
      </c>
      <c r="E5" s="18">
        <v>2604</v>
      </c>
      <c r="F5" s="18"/>
      <c r="G5" s="18">
        <v>638</v>
      </c>
      <c r="H5" s="18">
        <v>631</v>
      </c>
      <c r="I5" s="18">
        <v>635</v>
      </c>
      <c r="J5" s="18">
        <v>700</v>
      </c>
      <c r="K5" s="209">
        <v>702</v>
      </c>
      <c r="L5" s="18">
        <v>0.28571428571428914</v>
      </c>
      <c r="M5" s="18">
        <v>10.031347962382453</v>
      </c>
      <c r="N5" s="18"/>
    </row>
    <row r="6" spans="2:14" s="19" customFormat="1" ht="15">
      <c r="B6" s="32" t="s">
        <v>47</v>
      </c>
      <c r="D6" s="18">
        <v>1256</v>
      </c>
      <c r="E6" s="18">
        <v>1292</v>
      </c>
      <c r="F6" s="18"/>
      <c r="G6" s="18">
        <v>327</v>
      </c>
      <c r="H6" s="18">
        <v>330</v>
      </c>
      <c r="I6" s="18">
        <v>322</v>
      </c>
      <c r="J6" s="18">
        <v>313</v>
      </c>
      <c r="K6" s="209">
        <v>338</v>
      </c>
      <c r="L6" s="18">
        <v>7.987220447284349</v>
      </c>
      <c r="M6" s="18">
        <v>3.3639143730886945</v>
      </c>
      <c r="N6" s="18"/>
    </row>
    <row r="7" spans="2:14" s="19" customFormat="1" ht="15">
      <c r="B7" s="32" t="s">
        <v>48</v>
      </c>
      <c r="D7" s="18">
        <v>1354</v>
      </c>
      <c r="E7" s="18">
        <v>1312</v>
      </c>
      <c r="F7" s="18"/>
      <c r="G7" s="18">
        <v>311</v>
      </c>
      <c r="H7" s="18">
        <v>301</v>
      </c>
      <c r="I7" s="18">
        <v>313</v>
      </c>
      <c r="J7" s="18">
        <v>387</v>
      </c>
      <c r="K7" s="209">
        <v>364</v>
      </c>
      <c r="L7" s="18">
        <v>-5.943152454780365</v>
      </c>
      <c r="M7" s="18">
        <v>17.041800643086823</v>
      </c>
      <c r="N7" s="18"/>
    </row>
    <row r="8" spans="2:13" ht="15">
      <c r="B8" s="32"/>
      <c r="C8" s="34" t="s">
        <v>49</v>
      </c>
      <c r="D8" s="85">
        <v>253</v>
      </c>
      <c r="E8" s="85">
        <v>265</v>
      </c>
      <c r="G8" s="85">
        <v>71</v>
      </c>
      <c r="H8" s="85">
        <v>67</v>
      </c>
      <c r="I8" s="85">
        <v>71</v>
      </c>
      <c r="J8" s="85">
        <v>56</v>
      </c>
      <c r="K8" s="200">
        <v>70</v>
      </c>
      <c r="L8" s="85">
        <v>25</v>
      </c>
      <c r="M8" s="85">
        <v>-1.4084507042253502</v>
      </c>
    </row>
    <row r="9" spans="2:13" ht="15">
      <c r="B9" s="32"/>
      <c r="C9" s="34" t="s">
        <v>50</v>
      </c>
      <c r="D9" s="85">
        <v>452</v>
      </c>
      <c r="E9" s="85">
        <v>473</v>
      </c>
      <c r="G9" s="85">
        <v>112</v>
      </c>
      <c r="H9" s="85">
        <v>104</v>
      </c>
      <c r="I9" s="85">
        <v>114</v>
      </c>
      <c r="J9" s="85">
        <v>143</v>
      </c>
      <c r="K9" s="200">
        <v>129</v>
      </c>
      <c r="L9" s="85">
        <v>-9.790209790209792</v>
      </c>
      <c r="M9" s="85">
        <v>15.17857142857142</v>
      </c>
    </row>
    <row r="10" spans="2:13" ht="15">
      <c r="B10" s="32"/>
      <c r="C10" s="34" t="s">
        <v>51</v>
      </c>
      <c r="D10" s="85">
        <v>147</v>
      </c>
      <c r="E10" s="85">
        <v>132</v>
      </c>
      <c r="G10" s="85">
        <v>33</v>
      </c>
      <c r="H10" s="85">
        <v>33</v>
      </c>
      <c r="I10" s="85">
        <v>27</v>
      </c>
      <c r="J10" s="85">
        <v>39</v>
      </c>
      <c r="K10" s="200">
        <v>31</v>
      </c>
      <c r="L10" s="85">
        <v>-20.512820512820518</v>
      </c>
      <c r="M10" s="85">
        <v>-6.060606060606055</v>
      </c>
    </row>
    <row r="11" spans="3:13" ht="14.25">
      <c r="C11" s="34" t="s">
        <v>52</v>
      </c>
      <c r="D11" s="85">
        <v>502</v>
      </c>
      <c r="E11" s="85">
        <v>442</v>
      </c>
      <c r="G11" s="85">
        <v>95</v>
      </c>
      <c r="H11" s="85">
        <v>97</v>
      </c>
      <c r="I11" s="85">
        <v>101</v>
      </c>
      <c r="J11" s="85">
        <v>149</v>
      </c>
      <c r="K11" s="200">
        <v>134</v>
      </c>
      <c r="L11" s="85">
        <v>-10.067114093959727</v>
      </c>
      <c r="M11" s="85">
        <v>41.05263157894736</v>
      </c>
    </row>
    <row r="12" spans="3:4" ht="14.25">
      <c r="C12" s="23"/>
      <c r="D12" s="85"/>
    </row>
    <row r="13" spans="1:14" s="25" customFormat="1" ht="14.25" customHeight="1">
      <c r="A13" s="101" t="s">
        <v>110</v>
      </c>
      <c r="D13" s="18"/>
      <c r="E13" s="18"/>
      <c r="F13" s="18"/>
      <c r="G13" s="18"/>
      <c r="H13" s="18"/>
      <c r="I13" s="18"/>
      <c r="J13" s="18"/>
      <c r="K13" s="209"/>
      <c r="L13" s="18"/>
      <c r="M13" s="18"/>
      <c r="N13" s="33"/>
    </row>
    <row r="14" spans="2:13" ht="14.25">
      <c r="B14" s="23" t="s">
        <v>113</v>
      </c>
      <c r="C14" s="23"/>
      <c r="D14" s="85">
        <v>149</v>
      </c>
      <c r="E14" s="85">
        <v>195</v>
      </c>
      <c r="G14" s="85">
        <v>41</v>
      </c>
      <c r="H14" s="85">
        <v>42</v>
      </c>
      <c r="I14" s="85">
        <v>64</v>
      </c>
      <c r="J14" s="85">
        <v>48</v>
      </c>
      <c r="K14" s="200">
        <v>48</v>
      </c>
      <c r="L14" s="85">
        <v>0</v>
      </c>
      <c r="M14" s="85">
        <v>17.07317073170731</v>
      </c>
    </row>
    <row r="15" spans="2:13" ht="14.25">
      <c r="B15" s="23" t="s">
        <v>245</v>
      </c>
      <c r="C15" s="23"/>
      <c r="D15" s="85">
        <v>3</v>
      </c>
      <c r="E15" s="85">
        <v>3</v>
      </c>
      <c r="G15" s="85">
        <v>1</v>
      </c>
      <c r="H15" s="85">
        <v>1</v>
      </c>
      <c r="I15" s="85">
        <v>1</v>
      </c>
      <c r="J15" s="85">
        <v>1</v>
      </c>
      <c r="K15" s="200">
        <v>1</v>
      </c>
      <c r="L15" s="85">
        <v>0</v>
      </c>
      <c r="M15" s="85">
        <v>0</v>
      </c>
    </row>
    <row r="16" spans="2:13" ht="14.25">
      <c r="B16" s="23" t="s">
        <v>246</v>
      </c>
      <c r="C16" s="23"/>
      <c r="D16" s="85">
        <v>5</v>
      </c>
      <c r="E16" s="85">
        <v>5</v>
      </c>
      <c r="G16" s="85">
        <v>2</v>
      </c>
      <c r="H16" s="85">
        <v>2</v>
      </c>
      <c r="I16" s="85">
        <v>1</v>
      </c>
      <c r="J16" s="85">
        <v>1</v>
      </c>
      <c r="K16" s="200">
        <v>2</v>
      </c>
      <c r="L16" s="85">
        <v>100</v>
      </c>
      <c r="M16" s="85">
        <v>0</v>
      </c>
    </row>
    <row r="17" spans="2:13" ht="14.25">
      <c r="B17" s="37" t="s">
        <v>364</v>
      </c>
      <c r="C17" s="23"/>
      <c r="D17" s="85">
        <v>14312</v>
      </c>
      <c r="E17" s="85">
        <v>14033</v>
      </c>
      <c r="G17" s="85">
        <v>14082</v>
      </c>
      <c r="H17" s="85">
        <v>13928</v>
      </c>
      <c r="I17" s="85">
        <v>13868</v>
      </c>
      <c r="J17" s="85">
        <v>14033</v>
      </c>
      <c r="K17" s="200">
        <v>14267</v>
      </c>
      <c r="L17" s="85">
        <v>1.6674980403335038</v>
      </c>
      <c r="M17" s="85">
        <v>1.313733844624343</v>
      </c>
    </row>
    <row r="18" ht="14.25">
      <c r="K18" s="243"/>
    </row>
    <row r="19" ht="14.25">
      <c r="K19" s="243"/>
    </row>
    <row r="20" ht="14.25">
      <c r="K20" s="243"/>
    </row>
    <row r="21" ht="14.25">
      <c r="K21" s="243"/>
    </row>
    <row r="22" ht="14.25">
      <c r="K22" s="243"/>
    </row>
    <row r="23" ht="14.25">
      <c r="K23" s="243"/>
    </row>
    <row r="24" ht="14.25">
      <c r="K24" s="243"/>
    </row>
    <row r="25" ht="14.25">
      <c r="K25" s="243"/>
    </row>
    <row r="26" ht="14.25">
      <c r="K26" s="243"/>
    </row>
  </sheetData>
  <mergeCells count="1">
    <mergeCell ref="A2:C2"/>
  </mergeCells>
  <hyperlinks>
    <hyperlink ref="A2" location="Index!A1" display="Back to Index"/>
  </hyperlinks>
  <printOptions/>
  <pageMargins left="0.75" right="0.75" top="1" bottom="1" header="0.5" footer="0.5"/>
  <pageSetup fitToHeight="1" fitToWidth="1" horizontalDpi="600" verticalDpi="600" orientation="landscape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N26"/>
  <sheetViews>
    <sheetView zoomScale="80" zoomScaleNormal="80" workbookViewId="0" topLeftCell="A1">
      <pane xSplit="3" ySplit="2" topLeftCell="D3" activePane="bottomRight" state="frozen"/>
      <selection pane="topLeft" activeCell="P25" sqref="P25"/>
      <selection pane="topRight" activeCell="P25" sqref="P25"/>
      <selection pane="bottomLeft" activeCell="P25" sqref="P25"/>
      <selection pane="bottomRight" activeCell="D30" sqref="D30"/>
    </sheetView>
  </sheetViews>
  <sheetFormatPr defaultColWidth="9.140625" defaultRowHeight="12.75"/>
  <cols>
    <col min="1" max="1" width="2.8515625" style="23" customWidth="1"/>
    <col min="2" max="2" width="2.421875" style="23" customWidth="1"/>
    <col min="3" max="3" width="27.7109375" style="11" customWidth="1"/>
    <col min="4" max="4" width="8.8515625" style="86" customWidth="1"/>
    <col min="5" max="5" width="8.8515625" style="85" customWidth="1"/>
    <col min="6" max="6" width="4.00390625" style="85" customWidth="1"/>
    <col min="7" max="10" width="8.8515625" style="85" customWidth="1"/>
    <col min="11" max="11" width="8.8515625" style="200" customWidth="1"/>
    <col min="12" max="12" width="7.8515625" style="85" bestFit="1" customWidth="1"/>
    <col min="13" max="13" width="9.00390625" style="85" bestFit="1" customWidth="1"/>
    <col min="14" max="14" width="2.8515625" style="85" customWidth="1"/>
    <col min="15" max="16384" width="9.140625" style="23" customWidth="1"/>
  </cols>
  <sheetData>
    <row r="1" spans="1:14" s="43" customFormat="1" ht="20.25">
      <c r="A1" s="42" t="s">
        <v>8</v>
      </c>
      <c r="D1" s="206"/>
      <c r="E1" s="207"/>
      <c r="F1" s="207"/>
      <c r="G1" s="207"/>
      <c r="H1" s="207"/>
      <c r="I1" s="207"/>
      <c r="J1" s="207"/>
      <c r="K1" s="207"/>
      <c r="L1" s="207"/>
      <c r="M1" s="207"/>
      <c r="N1" s="207"/>
    </row>
    <row r="2" spans="1:14" s="45" customFormat="1" ht="45">
      <c r="A2" s="371" t="s">
        <v>87</v>
      </c>
      <c r="B2" s="371"/>
      <c r="C2" s="371"/>
      <c r="D2" s="84" t="s">
        <v>67</v>
      </c>
      <c r="E2" s="84" t="s">
        <v>242</v>
      </c>
      <c r="F2" s="84"/>
      <c r="G2" s="84" t="s">
        <v>2</v>
      </c>
      <c r="H2" s="84" t="s">
        <v>3</v>
      </c>
      <c r="I2" s="84" t="s">
        <v>4</v>
      </c>
      <c r="J2" s="84" t="s">
        <v>241</v>
      </c>
      <c r="K2" s="84" t="s">
        <v>374</v>
      </c>
      <c r="L2" s="84" t="s">
        <v>375</v>
      </c>
      <c r="M2" s="84" t="s">
        <v>376</v>
      </c>
      <c r="N2" s="46"/>
    </row>
    <row r="3" spans="1:14" s="25" customFormat="1" ht="10.5" customHeight="1">
      <c r="A3" s="10"/>
      <c r="D3" s="9"/>
      <c r="E3" s="18"/>
      <c r="F3" s="18"/>
      <c r="G3" s="18"/>
      <c r="H3" s="18"/>
      <c r="I3" s="18"/>
      <c r="J3" s="18"/>
      <c r="K3" s="209"/>
      <c r="L3" s="18"/>
      <c r="M3" s="18"/>
      <c r="N3" s="33"/>
    </row>
    <row r="4" spans="1:14" s="25" customFormat="1" ht="15">
      <c r="A4" s="48" t="s">
        <v>111</v>
      </c>
      <c r="D4" s="9"/>
      <c r="E4" s="18"/>
      <c r="F4" s="18"/>
      <c r="G4" s="18"/>
      <c r="H4" s="18"/>
      <c r="I4" s="18"/>
      <c r="J4" s="18"/>
      <c r="K4" s="240"/>
      <c r="L4" s="18"/>
      <c r="M4" s="18"/>
      <c r="N4" s="33"/>
    </row>
    <row r="5" spans="1:14" s="19" customFormat="1" ht="15">
      <c r="A5" s="32" t="s">
        <v>114</v>
      </c>
      <c r="D5" s="18">
        <v>784</v>
      </c>
      <c r="E5" s="18">
        <v>1529</v>
      </c>
      <c r="F5" s="18"/>
      <c r="G5" s="18">
        <v>414</v>
      </c>
      <c r="H5" s="18">
        <v>466</v>
      </c>
      <c r="I5" s="18">
        <v>265</v>
      </c>
      <c r="J5" s="18">
        <v>384</v>
      </c>
      <c r="K5" s="351">
        <v>355</v>
      </c>
      <c r="L5" s="18">
        <v>-7.5520833333333375</v>
      </c>
      <c r="M5" s="18">
        <v>-14.251207729468597</v>
      </c>
      <c r="N5" s="18"/>
    </row>
    <row r="6" spans="2:14" s="19" customFormat="1" ht="15">
      <c r="B6" s="32" t="s">
        <v>196</v>
      </c>
      <c r="D6" s="18">
        <v>234</v>
      </c>
      <c r="E6" s="18">
        <v>154</v>
      </c>
      <c r="F6" s="18"/>
      <c r="G6" s="18">
        <v>182</v>
      </c>
      <c r="H6" s="18">
        <v>183</v>
      </c>
      <c r="I6" s="18">
        <v>14</v>
      </c>
      <c r="J6" s="18">
        <v>-225</v>
      </c>
      <c r="K6" s="351">
        <v>25</v>
      </c>
      <c r="L6" s="18" t="s">
        <v>393</v>
      </c>
      <c r="M6" s="18">
        <v>-86.26373626373626</v>
      </c>
      <c r="N6" s="18"/>
    </row>
    <row r="7" spans="2:14" s="19" customFormat="1" ht="15">
      <c r="B7" s="32" t="s">
        <v>197</v>
      </c>
      <c r="C7" s="102"/>
      <c r="D7" s="18">
        <v>419</v>
      </c>
      <c r="E7" s="18">
        <v>1113</v>
      </c>
      <c r="F7" s="18"/>
      <c r="G7" s="18">
        <v>225</v>
      </c>
      <c r="H7" s="18">
        <v>272</v>
      </c>
      <c r="I7" s="18">
        <v>229</v>
      </c>
      <c r="J7" s="18">
        <v>387</v>
      </c>
      <c r="K7" s="351">
        <v>324</v>
      </c>
      <c r="L7" s="18">
        <v>-16.279069767441857</v>
      </c>
      <c r="M7" s="18">
        <v>44</v>
      </c>
      <c r="N7" s="18"/>
    </row>
    <row r="8" spans="2:13" ht="14.25">
      <c r="B8" s="37"/>
      <c r="C8" s="103" t="s">
        <v>55</v>
      </c>
      <c r="D8" s="85" t="s">
        <v>248</v>
      </c>
      <c r="E8" s="85">
        <v>149</v>
      </c>
      <c r="G8" s="85">
        <v>30</v>
      </c>
      <c r="H8" s="85">
        <v>74</v>
      </c>
      <c r="I8" s="85">
        <v>37</v>
      </c>
      <c r="J8" s="85">
        <v>8</v>
      </c>
      <c r="K8" s="352">
        <v>10</v>
      </c>
      <c r="L8" s="85">
        <v>25</v>
      </c>
      <c r="M8" s="85">
        <v>-66.66666666666667</v>
      </c>
    </row>
    <row r="9" spans="2:13" ht="14.25">
      <c r="B9" s="37"/>
      <c r="C9" s="103" t="s">
        <v>56</v>
      </c>
      <c r="D9" s="85" t="s">
        <v>248</v>
      </c>
      <c r="E9" s="85">
        <v>185</v>
      </c>
      <c r="G9" s="85">
        <v>91</v>
      </c>
      <c r="H9" s="85">
        <v>66</v>
      </c>
      <c r="I9" s="85">
        <v>13</v>
      </c>
      <c r="J9" s="85">
        <v>15</v>
      </c>
      <c r="K9" s="352">
        <v>7</v>
      </c>
      <c r="L9" s="85">
        <v>-53.333333333333336</v>
      </c>
      <c r="M9" s="85">
        <v>-92.3076923076923</v>
      </c>
    </row>
    <row r="10" spans="2:13" ht="14.25">
      <c r="B10" s="37"/>
      <c r="C10" s="103" t="s">
        <v>80</v>
      </c>
      <c r="D10" s="85" t="s">
        <v>248</v>
      </c>
      <c r="E10" s="85">
        <v>54</v>
      </c>
      <c r="G10" s="85">
        <v>14</v>
      </c>
      <c r="H10" s="85">
        <v>11</v>
      </c>
      <c r="I10" s="85">
        <v>7</v>
      </c>
      <c r="J10" s="85">
        <v>22</v>
      </c>
      <c r="K10" s="352">
        <v>-3</v>
      </c>
      <c r="L10" s="85" t="s">
        <v>393</v>
      </c>
      <c r="M10" s="85" t="s">
        <v>393</v>
      </c>
    </row>
    <row r="11" spans="2:13" ht="14.25">
      <c r="B11" s="37"/>
      <c r="C11" s="103" t="s">
        <v>81</v>
      </c>
      <c r="D11" s="85" t="s">
        <v>248</v>
      </c>
      <c r="E11" s="85">
        <v>31</v>
      </c>
      <c r="G11" s="85">
        <v>10</v>
      </c>
      <c r="H11" s="85">
        <v>8</v>
      </c>
      <c r="I11" s="85">
        <v>1</v>
      </c>
      <c r="J11" s="85">
        <v>12</v>
      </c>
      <c r="K11" s="352">
        <v>6</v>
      </c>
      <c r="L11" s="85">
        <v>-50</v>
      </c>
      <c r="M11" s="85">
        <v>-40</v>
      </c>
    </row>
    <row r="12" spans="2:13" ht="14.25">
      <c r="B12" s="37"/>
      <c r="C12" s="103" t="s">
        <v>84</v>
      </c>
      <c r="D12" s="85" t="s">
        <v>248</v>
      </c>
      <c r="E12" s="85">
        <v>694</v>
      </c>
      <c r="G12" s="85">
        <v>80</v>
      </c>
      <c r="H12" s="85">
        <v>113</v>
      </c>
      <c r="I12" s="85">
        <v>171</v>
      </c>
      <c r="J12" s="85">
        <v>330</v>
      </c>
      <c r="K12" s="352">
        <v>304</v>
      </c>
      <c r="L12" s="85">
        <v>-7.878787878787874</v>
      </c>
      <c r="M12" s="85" t="s">
        <v>244</v>
      </c>
    </row>
    <row r="13" spans="1:14" s="25" customFormat="1" ht="14.25" customHeight="1">
      <c r="A13" s="19"/>
      <c r="B13" s="119" t="s">
        <v>198</v>
      </c>
      <c r="C13" s="119"/>
      <c r="D13" s="18">
        <v>131</v>
      </c>
      <c r="E13" s="18">
        <v>262</v>
      </c>
      <c r="F13" s="18"/>
      <c r="G13" s="18">
        <v>7</v>
      </c>
      <c r="H13" s="18">
        <v>11</v>
      </c>
      <c r="I13" s="18">
        <v>22</v>
      </c>
      <c r="J13" s="18">
        <v>222</v>
      </c>
      <c r="K13" s="351">
        <v>6</v>
      </c>
      <c r="L13" s="18">
        <v>-97.2972972972973</v>
      </c>
      <c r="M13" s="18">
        <v>-14.28571428571429</v>
      </c>
      <c r="N13" s="33"/>
    </row>
    <row r="14" spans="3:11" ht="14.25">
      <c r="C14" s="23"/>
      <c r="D14" s="85"/>
      <c r="K14" s="243"/>
    </row>
    <row r="15" spans="1:11" ht="15">
      <c r="A15" s="101" t="s">
        <v>201</v>
      </c>
      <c r="B15" s="25"/>
      <c r="C15" s="25"/>
      <c r="D15" s="85"/>
      <c r="K15" s="243"/>
    </row>
    <row r="16" spans="2:11" ht="14.25">
      <c r="B16" s="59" t="s">
        <v>152</v>
      </c>
      <c r="C16" s="103"/>
      <c r="D16" s="85"/>
      <c r="K16" s="243"/>
    </row>
    <row r="17" spans="3:13" ht="14.25">
      <c r="C17" s="103" t="s">
        <v>199</v>
      </c>
      <c r="D17" s="85">
        <v>344</v>
      </c>
      <c r="E17" s="85">
        <v>516</v>
      </c>
      <c r="G17" s="85">
        <v>160</v>
      </c>
      <c r="H17" s="85">
        <v>176</v>
      </c>
      <c r="I17" s="85">
        <v>55</v>
      </c>
      <c r="J17" s="85">
        <v>125</v>
      </c>
      <c r="K17" s="200">
        <v>73</v>
      </c>
      <c r="L17" s="85">
        <v>-41.6</v>
      </c>
      <c r="M17" s="85">
        <v>-54.375</v>
      </c>
    </row>
    <row r="18" spans="3:13" ht="14.25">
      <c r="C18" s="23" t="s">
        <v>200</v>
      </c>
      <c r="D18" s="85">
        <v>265</v>
      </c>
      <c r="E18" s="85">
        <v>874</v>
      </c>
      <c r="G18" s="85">
        <v>111</v>
      </c>
      <c r="H18" s="85">
        <v>153</v>
      </c>
      <c r="I18" s="85">
        <v>265</v>
      </c>
      <c r="J18" s="85">
        <v>345</v>
      </c>
      <c r="K18" s="200">
        <v>311</v>
      </c>
      <c r="L18" s="85">
        <v>-9.85507246376811</v>
      </c>
      <c r="M18" s="85" t="s">
        <v>244</v>
      </c>
    </row>
    <row r="19" spans="2:4" ht="14.25">
      <c r="B19" s="59" t="s">
        <v>151</v>
      </c>
      <c r="C19" s="23"/>
      <c r="D19" s="85"/>
    </row>
    <row r="20" spans="3:13" ht="14.25">
      <c r="C20" s="23" t="s">
        <v>71</v>
      </c>
      <c r="D20" s="85">
        <v>3</v>
      </c>
      <c r="E20" s="85">
        <v>5</v>
      </c>
      <c r="G20" s="85">
        <v>0</v>
      </c>
      <c r="H20" s="85">
        <v>0</v>
      </c>
      <c r="I20" s="85">
        <v>5</v>
      </c>
      <c r="J20" s="85">
        <v>0</v>
      </c>
      <c r="K20" s="200">
        <v>0</v>
      </c>
      <c r="L20" s="85">
        <v>0</v>
      </c>
      <c r="M20" s="85">
        <v>0</v>
      </c>
    </row>
    <row r="21" spans="3:13" ht="14.25">
      <c r="C21" s="23" t="s">
        <v>72</v>
      </c>
      <c r="D21" s="85">
        <v>152</v>
      </c>
      <c r="E21" s="85">
        <v>236</v>
      </c>
      <c r="G21" s="85">
        <v>37</v>
      </c>
      <c r="H21" s="85">
        <v>50</v>
      </c>
      <c r="I21" s="85">
        <v>72</v>
      </c>
      <c r="J21" s="85">
        <v>77</v>
      </c>
      <c r="K21" s="200">
        <v>53</v>
      </c>
      <c r="L21" s="85">
        <v>-31.16883116883117</v>
      </c>
      <c r="M21" s="85">
        <v>43.24324324324324</v>
      </c>
    </row>
    <row r="22" spans="3:13" ht="14.25">
      <c r="C22" s="23" t="s">
        <v>73</v>
      </c>
      <c r="D22" s="85">
        <v>35</v>
      </c>
      <c r="E22" s="85">
        <v>36</v>
      </c>
      <c r="G22" s="85">
        <v>9</v>
      </c>
      <c r="H22" s="85">
        <v>7</v>
      </c>
      <c r="I22" s="85">
        <v>14</v>
      </c>
      <c r="J22" s="85">
        <v>6</v>
      </c>
      <c r="K22" s="200">
        <v>7</v>
      </c>
      <c r="L22" s="85">
        <v>16.666666666666675</v>
      </c>
      <c r="M22" s="85">
        <v>-22.22222222222222</v>
      </c>
    </row>
    <row r="23" spans="2:14" s="19" customFormat="1" ht="15">
      <c r="B23" s="19" t="s">
        <v>197</v>
      </c>
      <c r="D23" s="18">
        <v>419</v>
      </c>
      <c r="E23" s="18">
        <v>1113</v>
      </c>
      <c r="F23" s="18"/>
      <c r="G23" s="18">
        <v>225</v>
      </c>
      <c r="H23" s="18">
        <v>272</v>
      </c>
      <c r="I23" s="18">
        <v>229</v>
      </c>
      <c r="J23" s="18">
        <v>387</v>
      </c>
      <c r="K23" s="209">
        <v>324</v>
      </c>
      <c r="L23" s="18">
        <v>-16.279069767441857</v>
      </c>
      <c r="M23" s="18">
        <v>44</v>
      </c>
      <c r="N23" s="18"/>
    </row>
    <row r="24" ht="14.25">
      <c r="K24" s="243"/>
    </row>
    <row r="25" ht="14.25">
      <c r="K25" s="243"/>
    </row>
    <row r="26" ht="14.25">
      <c r="K26" s="243"/>
    </row>
  </sheetData>
  <mergeCells count="1">
    <mergeCell ref="A2:C2"/>
  </mergeCells>
  <hyperlinks>
    <hyperlink ref="A2" location="Index!A1" display="Back to Index"/>
  </hyperlinks>
  <printOptions/>
  <pageMargins left="0.75" right="0.75" top="1" bottom="1" header="0.5" footer="0.5"/>
  <pageSetup fitToHeight="1" fitToWidth="1"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N68"/>
  <sheetViews>
    <sheetView tabSelected="1" zoomScale="80" zoomScaleNormal="80" workbookViewId="0" topLeftCell="A1">
      <pane xSplit="3" ySplit="2" topLeftCell="D3" activePane="bottomRight" state="frozen"/>
      <selection pane="topLeft" activeCell="P25" sqref="P25"/>
      <selection pane="topRight" activeCell="P25" sqref="P25"/>
      <selection pane="bottomLeft" activeCell="P25" sqref="P25"/>
      <selection pane="bottomRight" activeCell="D20" sqref="D20"/>
    </sheetView>
  </sheetViews>
  <sheetFormatPr defaultColWidth="9.140625" defaultRowHeight="12.75"/>
  <cols>
    <col min="1" max="1" width="2.7109375" style="23" customWidth="1"/>
    <col min="2" max="2" width="2.28125" style="23" customWidth="1"/>
    <col min="3" max="3" width="39.7109375" style="11" customWidth="1"/>
    <col min="4" max="4" width="12.57421875" style="86" customWidth="1"/>
    <col min="5" max="5" width="12.57421875" style="85" customWidth="1"/>
    <col min="6" max="6" width="2.57421875" style="85" customWidth="1"/>
    <col min="7" max="10" width="12.57421875" style="85" customWidth="1"/>
    <col min="11" max="11" width="12.57421875" style="200" customWidth="1"/>
    <col min="12" max="12" width="11.28125" style="85" customWidth="1"/>
    <col min="13" max="13" width="12.57421875" style="85" customWidth="1"/>
    <col min="14" max="14" width="9.140625" style="22" customWidth="1"/>
    <col min="15" max="16384" width="9.140625" style="23" customWidth="1"/>
  </cols>
  <sheetData>
    <row r="1" spans="1:14" s="43" customFormat="1" ht="20.25">
      <c r="A1" s="42" t="s">
        <v>17</v>
      </c>
      <c r="D1" s="206"/>
      <c r="E1" s="207"/>
      <c r="F1" s="207"/>
      <c r="G1" s="207"/>
      <c r="H1" s="207"/>
      <c r="I1" s="207"/>
      <c r="J1" s="207"/>
      <c r="K1" s="207"/>
      <c r="L1" s="207"/>
      <c r="M1" s="207"/>
      <c r="N1" s="44"/>
    </row>
    <row r="2" spans="1:13" s="45" customFormat="1" ht="45">
      <c r="A2" s="371" t="s">
        <v>87</v>
      </c>
      <c r="B2" s="371"/>
      <c r="C2" s="371"/>
      <c r="D2" s="84" t="s">
        <v>67</v>
      </c>
      <c r="E2" s="84" t="s">
        <v>242</v>
      </c>
      <c r="F2" s="84"/>
      <c r="G2" s="84" t="s">
        <v>2</v>
      </c>
      <c r="H2" s="84" t="s">
        <v>3</v>
      </c>
      <c r="I2" s="84" t="s">
        <v>4</v>
      </c>
      <c r="J2" s="84" t="s">
        <v>241</v>
      </c>
      <c r="K2" s="84" t="s">
        <v>374</v>
      </c>
      <c r="L2" s="84" t="s">
        <v>375</v>
      </c>
      <c r="M2" s="84" t="s">
        <v>376</v>
      </c>
    </row>
    <row r="3" spans="1:13" s="25" customFormat="1" ht="6.75" customHeight="1">
      <c r="A3" s="10"/>
      <c r="D3" s="9"/>
      <c r="E3" s="18"/>
      <c r="F3" s="18"/>
      <c r="G3" s="18"/>
      <c r="H3" s="18"/>
      <c r="I3" s="18"/>
      <c r="J3" s="18"/>
      <c r="K3" s="209"/>
      <c r="L3" s="18"/>
      <c r="M3" s="18"/>
    </row>
    <row r="4" spans="1:13" s="25" customFormat="1" ht="15">
      <c r="A4" s="41" t="s">
        <v>231</v>
      </c>
      <c r="D4" s="9"/>
      <c r="E4" s="18"/>
      <c r="F4" s="18"/>
      <c r="G4" s="18"/>
      <c r="H4" s="18"/>
      <c r="I4" s="18"/>
      <c r="J4" s="18"/>
      <c r="K4" s="209"/>
      <c r="L4" s="18"/>
      <c r="M4" s="18"/>
    </row>
    <row r="5" spans="1:14" s="19" customFormat="1" ht="15">
      <c r="A5" s="32" t="s">
        <v>229</v>
      </c>
      <c r="D5" s="18">
        <v>128365</v>
      </c>
      <c r="E5" s="18">
        <v>133420</v>
      </c>
      <c r="F5" s="18"/>
      <c r="G5" s="18">
        <v>132784</v>
      </c>
      <c r="H5" s="18">
        <v>130406</v>
      </c>
      <c r="I5" s="18">
        <v>130863</v>
      </c>
      <c r="J5" s="18">
        <v>133420</v>
      </c>
      <c r="K5" s="209">
        <v>136995</v>
      </c>
      <c r="L5" s="18">
        <v>2.679508319592272</v>
      </c>
      <c r="M5" s="18">
        <v>3.171315821183285</v>
      </c>
      <c r="N5" s="16"/>
    </row>
    <row r="6" spans="1:14" s="19" customFormat="1" ht="15">
      <c r="A6" s="104" t="s">
        <v>102</v>
      </c>
      <c r="D6" s="18"/>
      <c r="E6" s="18"/>
      <c r="F6" s="18"/>
      <c r="G6" s="18"/>
      <c r="H6" s="18"/>
      <c r="I6" s="18"/>
      <c r="J6" s="18"/>
      <c r="K6" s="209"/>
      <c r="L6" s="18"/>
      <c r="M6" s="18"/>
      <c r="N6" s="16"/>
    </row>
    <row r="7" spans="1:13" ht="14.25">
      <c r="A7" s="37"/>
      <c r="B7" s="37" t="s">
        <v>207</v>
      </c>
      <c r="C7" s="23"/>
      <c r="D7" s="85">
        <v>868</v>
      </c>
      <c r="E7" s="85">
        <v>1512</v>
      </c>
      <c r="G7" s="85">
        <v>1051</v>
      </c>
      <c r="H7" s="85">
        <v>1090</v>
      </c>
      <c r="I7" s="85">
        <v>1214</v>
      </c>
      <c r="J7" s="85">
        <v>1512</v>
      </c>
      <c r="K7" s="200">
        <v>1748</v>
      </c>
      <c r="L7" s="85">
        <v>15.608465608465604</v>
      </c>
      <c r="M7" s="85">
        <v>66.31779257849666</v>
      </c>
    </row>
    <row r="8" spans="1:13" ht="14.25">
      <c r="A8" s="37"/>
      <c r="B8" s="37" t="s">
        <v>208</v>
      </c>
      <c r="C8" s="23"/>
      <c r="D8" s="85">
        <v>1016</v>
      </c>
      <c r="E8" s="85">
        <v>1325</v>
      </c>
      <c r="G8" s="85">
        <v>1176</v>
      </c>
      <c r="H8" s="85">
        <v>1346</v>
      </c>
      <c r="I8" s="85">
        <v>1341</v>
      </c>
      <c r="J8" s="85">
        <v>1325</v>
      </c>
      <c r="K8" s="200">
        <v>1339</v>
      </c>
      <c r="L8" s="85">
        <v>1.0566037735848965</v>
      </c>
      <c r="M8" s="85">
        <v>13.860544217687076</v>
      </c>
    </row>
    <row r="9" spans="1:14" s="19" customFormat="1" ht="15">
      <c r="A9" s="32" t="s">
        <v>230</v>
      </c>
      <c r="B9" s="32"/>
      <c r="D9" s="18">
        <v>126481</v>
      </c>
      <c r="E9" s="18">
        <v>130583</v>
      </c>
      <c r="F9" s="18"/>
      <c r="G9" s="18">
        <v>130557</v>
      </c>
      <c r="H9" s="18">
        <v>127970</v>
      </c>
      <c r="I9" s="18">
        <v>128308</v>
      </c>
      <c r="J9" s="18">
        <v>130583</v>
      </c>
      <c r="K9" s="209">
        <v>133908</v>
      </c>
      <c r="L9" s="18">
        <v>2.5462732514952124</v>
      </c>
      <c r="M9" s="18">
        <v>2.566695006778641</v>
      </c>
      <c r="N9" s="16"/>
    </row>
    <row r="10" spans="2:11" ht="15">
      <c r="B10" s="32"/>
      <c r="C10" s="34"/>
      <c r="D10" s="85"/>
      <c r="K10" s="243"/>
    </row>
    <row r="11" spans="1:14" s="19" customFormat="1" ht="15">
      <c r="A11" s="19" t="s">
        <v>229</v>
      </c>
      <c r="D11" s="18">
        <v>128365</v>
      </c>
      <c r="E11" s="18">
        <v>133420</v>
      </c>
      <c r="F11" s="18"/>
      <c r="G11" s="18">
        <v>132784</v>
      </c>
      <c r="H11" s="18">
        <v>130406</v>
      </c>
      <c r="I11" s="18">
        <v>130863</v>
      </c>
      <c r="J11" s="18">
        <v>133420</v>
      </c>
      <c r="K11" s="209">
        <v>136995</v>
      </c>
      <c r="L11" s="18">
        <v>2.679508319592272</v>
      </c>
      <c r="M11" s="18">
        <v>3.171315821183285</v>
      </c>
      <c r="N11" s="16"/>
    </row>
    <row r="12" spans="1:11" ht="15">
      <c r="A12" s="104" t="s">
        <v>89</v>
      </c>
      <c r="C12" s="23"/>
      <c r="D12" s="85"/>
      <c r="H12" s="18"/>
      <c r="I12" s="18"/>
      <c r="J12" s="18"/>
      <c r="K12" s="243"/>
    </row>
    <row r="13" spans="2:13" ht="14.25">
      <c r="B13" s="23" t="s">
        <v>391</v>
      </c>
      <c r="C13" s="23"/>
      <c r="D13" s="85">
        <v>38517</v>
      </c>
      <c r="E13" s="85">
        <v>44162</v>
      </c>
      <c r="G13" s="85">
        <v>40047</v>
      </c>
      <c r="H13" s="85">
        <v>40175</v>
      </c>
      <c r="I13" s="85">
        <v>41690</v>
      </c>
      <c r="J13" s="85">
        <v>44162</v>
      </c>
      <c r="K13" s="200">
        <v>46117</v>
      </c>
      <c r="L13" s="85">
        <v>4.426882840451074</v>
      </c>
      <c r="M13" s="85">
        <v>15.157190301395861</v>
      </c>
    </row>
    <row r="14" spans="2:13" ht="14.25">
      <c r="B14" s="23" t="s">
        <v>382</v>
      </c>
      <c r="C14" s="37"/>
      <c r="D14" s="85">
        <v>88255</v>
      </c>
      <c r="E14" s="85">
        <v>88503</v>
      </c>
      <c r="G14" s="85">
        <v>91974</v>
      </c>
      <c r="H14" s="85">
        <v>89542</v>
      </c>
      <c r="I14" s="85">
        <v>88563</v>
      </c>
      <c r="J14" s="85">
        <v>88503</v>
      </c>
      <c r="K14" s="200">
        <v>90586</v>
      </c>
      <c r="L14" s="85">
        <v>2.353592533586424</v>
      </c>
      <c r="M14" s="85">
        <v>-1.509122143214392</v>
      </c>
    </row>
    <row r="15" spans="2:13" ht="14.25">
      <c r="B15" s="23" t="s">
        <v>41</v>
      </c>
      <c r="C15" s="37"/>
      <c r="D15" s="85">
        <v>1593</v>
      </c>
      <c r="E15" s="85">
        <v>755</v>
      </c>
      <c r="G15" s="85">
        <v>763</v>
      </c>
      <c r="H15" s="85">
        <v>689</v>
      </c>
      <c r="I15" s="85">
        <v>610</v>
      </c>
      <c r="J15" s="85">
        <v>755</v>
      </c>
      <c r="K15" s="200">
        <v>292</v>
      </c>
      <c r="L15" s="85">
        <v>-61.32450331125827</v>
      </c>
      <c r="M15" s="85">
        <v>-61.730013106159895</v>
      </c>
    </row>
    <row r="16" spans="1:13" s="25" customFormat="1" ht="17.25" customHeight="1">
      <c r="A16" s="59" t="s">
        <v>88</v>
      </c>
      <c r="D16" s="18"/>
      <c r="E16" s="18"/>
      <c r="F16" s="18"/>
      <c r="G16" s="18"/>
      <c r="H16" s="18"/>
      <c r="I16" s="18"/>
      <c r="J16" s="18"/>
      <c r="K16" s="240"/>
      <c r="L16" s="18"/>
      <c r="M16" s="18"/>
    </row>
    <row r="17" spans="2:13" ht="14.25">
      <c r="B17" s="23" t="s">
        <v>55</v>
      </c>
      <c r="C17" s="23"/>
      <c r="D17" s="85">
        <v>59789</v>
      </c>
      <c r="E17" s="85">
        <v>61713</v>
      </c>
      <c r="G17" s="85">
        <v>62520</v>
      </c>
      <c r="H17" s="85">
        <v>61064</v>
      </c>
      <c r="I17" s="85">
        <v>61291</v>
      </c>
      <c r="J17" s="85">
        <v>61713</v>
      </c>
      <c r="K17" s="200">
        <v>64184</v>
      </c>
      <c r="L17" s="85">
        <v>4.004018602239401</v>
      </c>
      <c r="M17" s="85">
        <v>2.661548304542549</v>
      </c>
    </row>
    <row r="18" spans="2:13" ht="14.25">
      <c r="B18" s="23" t="s">
        <v>56</v>
      </c>
      <c r="C18" s="23"/>
      <c r="D18" s="85">
        <v>31888</v>
      </c>
      <c r="E18" s="85">
        <v>32999</v>
      </c>
      <c r="G18" s="85">
        <v>32525</v>
      </c>
      <c r="H18" s="85">
        <v>31959</v>
      </c>
      <c r="I18" s="85">
        <v>31851</v>
      </c>
      <c r="J18" s="85">
        <v>32999</v>
      </c>
      <c r="K18" s="200">
        <v>33492</v>
      </c>
      <c r="L18" s="85">
        <v>1.4939846662020084</v>
      </c>
      <c r="M18" s="85">
        <v>2.973097617217535</v>
      </c>
    </row>
    <row r="19" spans="2:13" ht="14.25">
      <c r="B19" s="23" t="s">
        <v>80</v>
      </c>
      <c r="C19" s="23"/>
      <c r="D19" s="85">
        <v>10735</v>
      </c>
      <c r="E19" s="85">
        <v>11211</v>
      </c>
      <c r="G19" s="85">
        <v>10567</v>
      </c>
      <c r="H19" s="85">
        <v>10161</v>
      </c>
      <c r="I19" s="85">
        <v>10437</v>
      </c>
      <c r="J19" s="85">
        <v>11211</v>
      </c>
      <c r="K19" s="200">
        <v>11647</v>
      </c>
      <c r="L19" s="85">
        <v>3.8890375524038845</v>
      </c>
      <c r="M19" s="85">
        <v>10.220497776095394</v>
      </c>
    </row>
    <row r="20" spans="2:13" ht="14.25">
      <c r="B20" s="23" t="s">
        <v>101</v>
      </c>
      <c r="C20" s="23"/>
      <c r="D20" s="85">
        <v>10662</v>
      </c>
      <c r="E20" s="85">
        <v>11726</v>
      </c>
      <c r="G20" s="85">
        <v>10820</v>
      </c>
      <c r="H20" s="85">
        <v>11026</v>
      </c>
      <c r="I20" s="85">
        <v>11969</v>
      </c>
      <c r="J20" s="85">
        <v>11726</v>
      </c>
      <c r="K20" s="200">
        <v>12020</v>
      </c>
      <c r="L20" s="85">
        <v>2.5072488487122735</v>
      </c>
      <c r="M20" s="85">
        <v>11.090573012939009</v>
      </c>
    </row>
    <row r="21" spans="2:13" ht="14.25">
      <c r="B21" s="23" t="s">
        <v>104</v>
      </c>
      <c r="C21" s="23"/>
      <c r="D21" s="85">
        <v>15291</v>
      </c>
      <c r="E21" s="85">
        <v>15771</v>
      </c>
      <c r="G21" s="85">
        <v>16352</v>
      </c>
      <c r="H21" s="85">
        <v>16196</v>
      </c>
      <c r="I21" s="85">
        <v>15315</v>
      </c>
      <c r="J21" s="85">
        <v>15771</v>
      </c>
      <c r="K21" s="200">
        <v>15652</v>
      </c>
      <c r="L21" s="85">
        <v>-0.7545494895694671</v>
      </c>
      <c r="M21" s="85">
        <v>-4.28082191780822</v>
      </c>
    </row>
    <row r="22" spans="1:11" ht="14.25">
      <c r="A22" s="104" t="s">
        <v>96</v>
      </c>
      <c r="C22" s="23"/>
      <c r="D22" s="85"/>
      <c r="K22" s="243"/>
    </row>
    <row r="23" spans="2:13" ht="14.25">
      <c r="B23" s="23" t="s">
        <v>90</v>
      </c>
      <c r="C23" s="23"/>
      <c r="D23" s="85">
        <v>15958</v>
      </c>
      <c r="E23" s="85">
        <v>16239</v>
      </c>
      <c r="G23" s="85">
        <v>16946</v>
      </c>
      <c r="H23" s="85">
        <v>15589</v>
      </c>
      <c r="I23" s="85">
        <v>16242</v>
      </c>
      <c r="J23" s="85">
        <v>16239</v>
      </c>
      <c r="K23" s="200">
        <v>17098</v>
      </c>
      <c r="L23" s="85">
        <v>5.289734589568318</v>
      </c>
      <c r="M23" s="85">
        <v>0.8969668358314697</v>
      </c>
    </row>
    <row r="24" spans="2:13" ht="14.25">
      <c r="B24" s="23" t="s">
        <v>91</v>
      </c>
      <c r="C24" s="23"/>
      <c r="D24" s="85">
        <v>17931</v>
      </c>
      <c r="E24" s="85">
        <v>18433</v>
      </c>
      <c r="G24" s="85">
        <v>18786</v>
      </c>
      <c r="H24" s="85">
        <v>18220</v>
      </c>
      <c r="I24" s="85">
        <v>17722</v>
      </c>
      <c r="J24" s="85">
        <v>18433</v>
      </c>
      <c r="K24" s="200">
        <v>18852</v>
      </c>
      <c r="L24" s="85">
        <v>2.273097162697346</v>
      </c>
      <c r="M24" s="85">
        <v>0.3513254551261502</v>
      </c>
    </row>
    <row r="25" spans="2:13" ht="14.25">
      <c r="B25" s="23" t="s">
        <v>92</v>
      </c>
      <c r="C25" s="23"/>
      <c r="D25" s="85">
        <v>29375</v>
      </c>
      <c r="E25" s="85">
        <v>33120</v>
      </c>
      <c r="G25" s="85">
        <v>29882</v>
      </c>
      <c r="H25" s="85">
        <v>29821</v>
      </c>
      <c r="I25" s="85">
        <v>30956</v>
      </c>
      <c r="J25" s="85">
        <v>33120</v>
      </c>
      <c r="K25" s="200">
        <v>34949</v>
      </c>
      <c r="L25" s="85">
        <v>5.522342995169072</v>
      </c>
      <c r="M25" s="85">
        <v>16.95669633893313</v>
      </c>
    </row>
    <row r="26" spans="2:13" ht="14.25">
      <c r="B26" s="23" t="s">
        <v>93</v>
      </c>
      <c r="C26" s="23"/>
      <c r="D26" s="85">
        <v>13075</v>
      </c>
      <c r="E26" s="85">
        <v>13335</v>
      </c>
      <c r="G26" s="85">
        <v>12426</v>
      </c>
      <c r="H26" s="85">
        <v>12117</v>
      </c>
      <c r="I26" s="85">
        <v>12245</v>
      </c>
      <c r="J26" s="85">
        <v>13335</v>
      </c>
      <c r="K26" s="200">
        <v>13617</v>
      </c>
      <c r="L26" s="85">
        <v>2.1147356580427434</v>
      </c>
      <c r="M26" s="85">
        <v>9.584741670690477</v>
      </c>
    </row>
    <row r="27" spans="2:13" ht="14.25">
      <c r="B27" s="23" t="s">
        <v>94</v>
      </c>
      <c r="C27" s="23"/>
      <c r="D27" s="85">
        <v>12457</v>
      </c>
      <c r="E27" s="85">
        <v>12277</v>
      </c>
      <c r="G27" s="85">
        <v>13073</v>
      </c>
      <c r="H27" s="85">
        <v>13043</v>
      </c>
      <c r="I27" s="85">
        <v>13026</v>
      </c>
      <c r="J27" s="85">
        <v>12277</v>
      </c>
      <c r="K27" s="200">
        <v>12598</v>
      </c>
      <c r="L27" s="85">
        <v>2.6146452716461654</v>
      </c>
      <c r="M27" s="85">
        <v>-3.63344297406869</v>
      </c>
    </row>
    <row r="28" spans="2:13" ht="14.25">
      <c r="B28" s="23" t="s">
        <v>95</v>
      </c>
      <c r="C28" s="23"/>
      <c r="D28" s="85">
        <v>14490</v>
      </c>
      <c r="E28" s="85">
        <v>16710</v>
      </c>
      <c r="G28" s="85">
        <v>16988</v>
      </c>
      <c r="H28" s="85">
        <v>17107</v>
      </c>
      <c r="I28" s="85">
        <v>16939</v>
      </c>
      <c r="J28" s="85">
        <v>16710</v>
      </c>
      <c r="K28" s="200">
        <v>16813</v>
      </c>
      <c r="L28" s="85">
        <v>0.6163973668461997</v>
      </c>
      <c r="M28" s="85">
        <v>-1.0301389215917167</v>
      </c>
    </row>
    <row r="29" spans="2:13" ht="14.25">
      <c r="B29" s="23" t="s">
        <v>97</v>
      </c>
      <c r="C29" s="23"/>
      <c r="D29" s="85">
        <v>10478</v>
      </c>
      <c r="E29" s="85">
        <v>10873</v>
      </c>
      <c r="G29" s="85">
        <v>10346</v>
      </c>
      <c r="H29" s="85">
        <v>10660</v>
      </c>
      <c r="I29" s="85">
        <v>10559</v>
      </c>
      <c r="J29" s="85">
        <v>10873</v>
      </c>
      <c r="K29" s="200">
        <v>10397</v>
      </c>
      <c r="L29" s="85">
        <v>-4.377816609951257</v>
      </c>
      <c r="M29" s="85">
        <v>0.492944132998252</v>
      </c>
    </row>
    <row r="30" spans="2:13" ht="14.25">
      <c r="B30" s="23" t="s">
        <v>41</v>
      </c>
      <c r="C30" s="23"/>
      <c r="D30" s="85">
        <v>14601</v>
      </c>
      <c r="E30" s="85">
        <v>12433</v>
      </c>
      <c r="G30" s="85">
        <v>14337</v>
      </c>
      <c r="H30" s="85">
        <v>13849</v>
      </c>
      <c r="I30" s="85">
        <v>13174</v>
      </c>
      <c r="J30" s="85">
        <v>12433</v>
      </c>
      <c r="K30" s="200">
        <v>12671</v>
      </c>
      <c r="L30" s="85">
        <v>1.91426043593661</v>
      </c>
      <c r="M30" s="85">
        <v>-11.620283183371694</v>
      </c>
    </row>
    <row r="31" spans="1:11" ht="14.25">
      <c r="A31" s="104" t="s">
        <v>115</v>
      </c>
      <c r="C31" s="23"/>
      <c r="D31" s="85"/>
      <c r="K31" s="243"/>
    </row>
    <row r="32" spans="2:14" s="19" customFormat="1" ht="15">
      <c r="B32" s="19" t="s">
        <v>105</v>
      </c>
      <c r="D32" s="18">
        <v>53527</v>
      </c>
      <c r="E32" s="18">
        <v>56712</v>
      </c>
      <c r="F32" s="18"/>
      <c r="G32" s="18">
        <v>56469</v>
      </c>
      <c r="H32" s="18">
        <v>56448</v>
      </c>
      <c r="I32" s="18">
        <v>56556</v>
      </c>
      <c r="J32" s="18">
        <v>56712</v>
      </c>
      <c r="K32" s="209">
        <v>58238</v>
      </c>
      <c r="L32" s="18">
        <v>2.6907885456340708</v>
      </c>
      <c r="M32" s="18">
        <v>3.132692273636861</v>
      </c>
      <c r="N32" s="16"/>
    </row>
    <row r="33" spans="3:13" ht="14.25">
      <c r="C33" s="23" t="s">
        <v>116</v>
      </c>
      <c r="D33" s="85">
        <v>15795</v>
      </c>
      <c r="E33" s="85">
        <v>22489</v>
      </c>
      <c r="G33" s="85">
        <v>17628</v>
      </c>
      <c r="H33" s="85">
        <v>18842</v>
      </c>
      <c r="I33" s="85">
        <v>20182</v>
      </c>
      <c r="J33" s="85">
        <v>22489</v>
      </c>
      <c r="K33" s="200">
        <v>24468</v>
      </c>
      <c r="L33" s="85">
        <v>8.7998577082129</v>
      </c>
      <c r="M33" s="85">
        <v>38.80190605854323</v>
      </c>
    </row>
    <row r="34" spans="3:13" ht="14.25">
      <c r="C34" s="23" t="s">
        <v>117</v>
      </c>
      <c r="D34" s="85">
        <v>37732</v>
      </c>
      <c r="E34" s="85">
        <v>34223</v>
      </c>
      <c r="G34" s="85">
        <v>38841</v>
      </c>
      <c r="H34" s="85">
        <v>37606</v>
      </c>
      <c r="I34" s="85">
        <v>36374</v>
      </c>
      <c r="J34" s="85">
        <v>34223</v>
      </c>
      <c r="K34" s="200">
        <v>33770</v>
      </c>
      <c r="L34" s="85">
        <v>-1.323671215264588</v>
      </c>
      <c r="M34" s="85">
        <v>-13.055791560464458</v>
      </c>
    </row>
    <row r="35" spans="2:14" s="19" customFormat="1" ht="15">
      <c r="B35" s="19" t="s">
        <v>106</v>
      </c>
      <c r="D35" s="18">
        <v>29347</v>
      </c>
      <c r="E35" s="18">
        <v>30274</v>
      </c>
      <c r="F35" s="18"/>
      <c r="G35" s="18">
        <v>30272</v>
      </c>
      <c r="H35" s="18">
        <v>29141</v>
      </c>
      <c r="I35" s="18">
        <v>29042</v>
      </c>
      <c r="J35" s="18">
        <v>30274</v>
      </c>
      <c r="K35" s="209">
        <v>30876</v>
      </c>
      <c r="L35" s="18">
        <v>1.9885049877782945</v>
      </c>
      <c r="M35" s="18">
        <v>1.9952431289640638</v>
      </c>
      <c r="N35" s="16"/>
    </row>
    <row r="36" spans="3:13" ht="14.25">
      <c r="C36" s="23" t="s">
        <v>116</v>
      </c>
      <c r="D36" s="85">
        <v>664</v>
      </c>
      <c r="E36" s="85">
        <v>621</v>
      </c>
      <c r="G36" s="85">
        <v>680</v>
      </c>
      <c r="H36" s="85">
        <v>631</v>
      </c>
      <c r="I36" s="85">
        <v>602</v>
      </c>
      <c r="J36" s="85">
        <v>621</v>
      </c>
      <c r="K36" s="200">
        <v>619</v>
      </c>
      <c r="L36" s="85">
        <v>-0.32206119162641045</v>
      </c>
      <c r="M36" s="85">
        <v>-8.97058823529412</v>
      </c>
    </row>
    <row r="37" spans="3:13" ht="14.25">
      <c r="C37" s="23" t="s">
        <v>117</v>
      </c>
      <c r="D37" s="85">
        <v>28683</v>
      </c>
      <c r="E37" s="85">
        <v>29653</v>
      </c>
      <c r="G37" s="85">
        <v>29592</v>
      </c>
      <c r="H37" s="85">
        <v>28510</v>
      </c>
      <c r="I37" s="85">
        <v>28440</v>
      </c>
      <c r="J37" s="85">
        <v>29653</v>
      </c>
      <c r="K37" s="200">
        <v>30257</v>
      </c>
      <c r="L37" s="85">
        <v>2.036893400330486</v>
      </c>
      <c r="M37" s="85">
        <v>2.2472289808056267</v>
      </c>
    </row>
    <row r="38" spans="2:14" s="19" customFormat="1" ht="15">
      <c r="B38" s="19" t="s">
        <v>107</v>
      </c>
      <c r="D38" s="18">
        <v>28123</v>
      </c>
      <c r="E38" s="18">
        <v>29449</v>
      </c>
      <c r="F38" s="18"/>
      <c r="G38" s="18">
        <v>29194</v>
      </c>
      <c r="H38" s="18">
        <v>28076</v>
      </c>
      <c r="I38" s="18">
        <v>27773</v>
      </c>
      <c r="J38" s="18">
        <v>29449</v>
      </c>
      <c r="K38" s="209">
        <v>31047</v>
      </c>
      <c r="L38" s="18">
        <v>5.4263302658833945</v>
      </c>
      <c r="M38" s="18">
        <v>6.34719462903337</v>
      </c>
      <c r="N38" s="16"/>
    </row>
    <row r="39" spans="3:13" ht="14.25">
      <c r="C39" s="23" t="s">
        <v>116</v>
      </c>
      <c r="D39" s="85">
        <v>1736</v>
      </c>
      <c r="E39" s="85">
        <v>2500</v>
      </c>
      <c r="G39" s="85">
        <v>1686</v>
      </c>
      <c r="H39" s="85">
        <v>1583</v>
      </c>
      <c r="I39" s="85">
        <v>2078</v>
      </c>
      <c r="J39" s="85">
        <v>2500</v>
      </c>
      <c r="K39" s="200">
        <v>2680</v>
      </c>
      <c r="L39" s="85">
        <v>7.200000000000006</v>
      </c>
      <c r="M39" s="85">
        <v>58.95610913404508</v>
      </c>
    </row>
    <row r="40" spans="3:13" ht="14.25">
      <c r="C40" s="23" t="s">
        <v>117</v>
      </c>
      <c r="D40" s="85">
        <v>26387</v>
      </c>
      <c r="E40" s="85">
        <v>26949</v>
      </c>
      <c r="G40" s="85">
        <v>27508</v>
      </c>
      <c r="H40" s="85">
        <v>26493</v>
      </c>
      <c r="I40" s="85">
        <v>25695</v>
      </c>
      <c r="J40" s="85">
        <v>26949</v>
      </c>
      <c r="K40" s="200">
        <v>28367</v>
      </c>
      <c r="L40" s="85">
        <v>5.261790790010767</v>
      </c>
      <c r="M40" s="85">
        <v>3.1227279336920155</v>
      </c>
    </row>
    <row r="41" spans="2:14" s="19" customFormat="1" ht="15">
      <c r="B41" s="19" t="s">
        <v>41</v>
      </c>
      <c r="D41" s="18">
        <v>17368</v>
      </c>
      <c r="E41" s="18">
        <v>16985</v>
      </c>
      <c r="F41" s="18"/>
      <c r="G41" s="18">
        <v>16849</v>
      </c>
      <c r="H41" s="18">
        <v>16741</v>
      </c>
      <c r="I41" s="18">
        <v>17492</v>
      </c>
      <c r="J41" s="18">
        <v>16985</v>
      </c>
      <c r="K41" s="209">
        <v>16834</v>
      </c>
      <c r="L41" s="18">
        <v>-0.8890197232852559</v>
      </c>
      <c r="M41" s="18">
        <v>-0.08902605495875182</v>
      </c>
      <c r="N41" s="16"/>
    </row>
    <row r="42" spans="3:13" ht="14.25">
      <c r="C42" s="23" t="s">
        <v>116</v>
      </c>
      <c r="D42" s="85">
        <v>2695</v>
      </c>
      <c r="E42" s="85">
        <v>2940</v>
      </c>
      <c r="G42" s="85">
        <v>2436</v>
      </c>
      <c r="H42" s="85">
        <v>2460</v>
      </c>
      <c r="I42" s="85">
        <v>3032</v>
      </c>
      <c r="J42" s="85">
        <v>2940</v>
      </c>
      <c r="K42" s="200">
        <v>2725</v>
      </c>
      <c r="L42" s="85">
        <v>-7.31292517006803</v>
      </c>
      <c r="M42" s="85">
        <v>11.86371100164203</v>
      </c>
    </row>
    <row r="43" spans="3:13" ht="14.25">
      <c r="C43" s="23" t="s">
        <v>117</v>
      </c>
      <c r="D43" s="85">
        <v>14673</v>
      </c>
      <c r="E43" s="85">
        <v>14045</v>
      </c>
      <c r="G43" s="85">
        <v>14413</v>
      </c>
      <c r="H43" s="85">
        <v>14281</v>
      </c>
      <c r="I43" s="85">
        <v>14460</v>
      </c>
      <c r="J43" s="85">
        <v>14045</v>
      </c>
      <c r="K43" s="200">
        <v>14109</v>
      </c>
      <c r="L43" s="85">
        <v>0.45567817728728865</v>
      </c>
      <c r="M43" s="85">
        <v>-2.10920696593353</v>
      </c>
    </row>
    <row r="44" ht="14.25">
      <c r="K44" s="243"/>
    </row>
    <row r="45" ht="14.25">
      <c r="K45" s="243"/>
    </row>
    <row r="46" ht="14.25">
      <c r="K46" s="243"/>
    </row>
    <row r="47" ht="14.25">
      <c r="K47" s="243"/>
    </row>
    <row r="48" ht="14.25">
      <c r="K48" s="243"/>
    </row>
    <row r="49" ht="14.25">
      <c r="K49" s="243"/>
    </row>
    <row r="50" ht="14.25">
      <c r="K50" s="243"/>
    </row>
    <row r="51" ht="14.25">
      <c r="K51" s="243"/>
    </row>
    <row r="52" ht="14.25">
      <c r="K52" s="243"/>
    </row>
    <row r="53" ht="14.25">
      <c r="K53" s="243"/>
    </row>
    <row r="54" ht="14.25">
      <c r="K54" s="243"/>
    </row>
    <row r="55" ht="14.25">
      <c r="K55" s="243"/>
    </row>
    <row r="56" ht="14.25">
      <c r="K56" s="243"/>
    </row>
    <row r="57" ht="14.25">
      <c r="K57" s="243"/>
    </row>
    <row r="58" ht="14.25">
      <c r="K58" s="243"/>
    </row>
    <row r="59" ht="14.25">
      <c r="K59" s="243"/>
    </row>
    <row r="60" ht="14.25">
      <c r="K60" s="243"/>
    </row>
    <row r="61" ht="14.25">
      <c r="K61" s="243"/>
    </row>
    <row r="62" ht="14.25">
      <c r="K62" s="243"/>
    </row>
    <row r="63" ht="14.25">
      <c r="K63" s="243"/>
    </row>
    <row r="64" ht="14.25">
      <c r="K64" s="243"/>
    </row>
    <row r="65" ht="14.25">
      <c r="K65" s="243"/>
    </row>
    <row r="66" ht="14.25">
      <c r="K66" s="243"/>
    </row>
    <row r="67" ht="14.25">
      <c r="K67" s="243"/>
    </row>
    <row r="68" ht="14.25">
      <c r="K68" s="243"/>
    </row>
  </sheetData>
  <mergeCells count="1">
    <mergeCell ref="A2:C2"/>
  </mergeCells>
  <hyperlinks>
    <hyperlink ref="A2" location="Index!A1" display="Back to Index"/>
  </hyperlinks>
  <printOptions/>
  <pageMargins left="0.75" right="0.75" top="1" bottom="1" header="0.5" footer="0.5"/>
  <pageSetup fitToHeight="1" fitToWidth="1" horizontalDpi="600" verticalDpi="600" orientation="landscape" paperSize="9" scale="6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N19"/>
  <sheetViews>
    <sheetView zoomScale="80" zoomScaleNormal="80" workbookViewId="0" topLeftCell="A1">
      <pane xSplit="3" ySplit="2" topLeftCell="D3" activePane="bottomRight" state="frozen"/>
      <selection pane="topLeft" activeCell="P25" sqref="P25"/>
      <selection pane="topRight" activeCell="P25" sqref="P25"/>
      <selection pane="bottomLeft" activeCell="P25" sqref="P25"/>
      <selection pane="bottomRight" activeCell="A2" sqref="A2:C2"/>
    </sheetView>
  </sheetViews>
  <sheetFormatPr defaultColWidth="9.140625" defaultRowHeight="12.75"/>
  <cols>
    <col min="1" max="1" width="2.28125" style="23" customWidth="1"/>
    <col min="2" max="2" width="2.8515625" style="23" customWidth="1"/>
    <col min="3" max="3" width="53.8515625" style="11" customWidth="1"/>
    <col min="4" max="4" width="9.140625" style="86" customWidth="1"/>
    <col min="5" max="5" width="9.140625" style="85" customWidth="1"/>
    <col min="6" max="6" width="4.00390625" style="85" customWidth="1"/>
    <col min="7" max="10" width="9.140625" style="85" customWidth="1"/>
    <col min="11" max="11" width="9.140625" style="200" customWidth="1"/>
    <col min="12" max="12" width="7.140625" style="222" bestFit="1" customWidth="1"/>
    <col min="13" max="13" width="6.57421875" style="85" bestFit="1" customWidth="1"/>
    <col min="14" max="14" width="9.140625" style="22" customWidth="1"/>
    <col min="15" max="16384" width="9.140625" style="23" customWidth="1"/>
  </cols>
  <sheetData>
    <row r="1" spans="1:14" s="43" customFormat="1" ht="20.25">
      <c r="A1" s="42" t="s">
        <v>146</v>
      </c>
      <c r="D1" s="206"/>
      <c r="E1" s="207"/>
      <c r="F1" s="207"/>
      <c r="G1" s="207"/>
      <c r="H1" s="207"/>
      <c r="I1" s="207"/>
      <c r="J1" s="207"/>
      <c r="K1" s="207"/>
      <c r="L1" s="207"/>
      <c r="M1" s="207"/>
      <c r="N1" s="44"/>
    </row>
    <row r="2" spans="1:13" s="45" customFormat="1" ht="45">
      <c r="A2" s="371" t="s">
        <v>87</v>
      </c>
      <c r="B2" s="371"/>
      <c r="C2" s="371"/>
      <c r="D2" s="84" t="s">
        <v>67</v>
      </c>
      <c r="E2" s="84" t="s">
        <v>242</v>
      </c>
      <c r="F2" s="84"/>
      <c r="G2" s="84" t="s">
        <v>2</v>
      </c>
      <c r="H2" s="84" t="s">
        <v>3</v>
      </c>
      <c r="I2" s="84" t="s">
        <v>4</v>
      </c>
      <c r="J2" s="84" t="s">
        <v>241</v>
      </c>
      <c r="K2" s="84" t="s">
        <v>374</v>
      </c>
      <c r="L2" s="84" t="s">
        <v>375</v>
      </c>
      <c r="M2" s="84" t="s">
        <v>376</v>
      </c>
    </row>
    <row r="3" spans="1:13" s="25" customFormat="1" ht="9" customHeight="1">
      <c r="A3" s="10"/>
      <c r="D3" s="9"/>
      <c r="E3" s="18"/>
      <c r="F3" s="18"/>
      <c r="G3" s="18"/>
      <c r="H3" s="18"/>
      <c r="I3" s="18"/>
      <c r="J3" s="18"/>
      <c r="K3" s="209"/>
      <c r="L3" s="118"/>
      <c r="M3" s="18"/>
    </row>
    <row r="4" spans="1:13" s="25" customFormat="1" ht="14.25" customHeight="1">
      <c r="A4" s="48" t="s">
        <v>228</v>
      </c>
      <c r="D4" s="9"/>
      <c r="E4" s="18"/>
      <c r="F4" s="18"/>
      <c r="G4" s="18"/>
      <c r="H4" s="18"/>
      <c r="I4" s="18"/>
      <c r="J4" s="18"/>
      <c r="K4" s="209"/>
      <c r="L4" s="118"/>
      <c r="M4" s="18"/>
    </row>
    <row r="5" spans="2:14" s="19" customFormat="1" ht="15">
      <c r="B5" s="19" t="s">
        <v>210</v>
      </c>
      <c r="D5" s="18">
        <v>29413</v>
      </c>
      <c r="E5" s="18">
        <v>33921</v>
      </c>
      <c r="F5" s="18"/>
      <c r="G5" s="18">
        <v>30954</v>
      </c>
      <c r="H5" s="18">
        <v>33125</v>
      </c>
      <c r="I5" s="18">
        <v>31314</v>
      </c>
      <c r="J5" s="18">
        <v>33921</v>
      </c>
      <c r="K5" s="209">
        <v>27752</v>
      </c>
      <c r="L5" s="18">
        <v>-18.186374222458067</v>
      </c>
      <c r="M5" s="18">
        <v>-10.344381986173035</v>
      </c>
      <c r="N5" s="16"/>
    </row>
    <row r="6" spans="3:13" ht="14.25">
      <c r="C6" s="37" t="s">
        <v>147</v>
      </c>
      <c r="D6" s="85">
        <v>11734</v>
      </c>
      <c r="E6" s="85">
        <v>13245</v>
      </c>
      <c r="G6" s="85">
        <v>11180</v>
      </c>
      <c r="H6" s="85">
        <v>12805</v>
      </c>
      <c r="I6" s="85">
        <v>11964</v>
      </c>
      <c r="J6" s="85">
        <v>13245</v>
      </c>
      <c r="K6" s="200">
        <v>9461</v>
      </c>
      <c r="L6" s="223">
        <v>-28.569271423178556</v>
      </c>
      <c r="M6" s="85">
        <v>-15.375670840787114</v>
      </c>
    </row>
    <row r="7" spans="3:13" ht="14.25">
      <c r="C7" s="37" t="s">
        <v>148</v>
      </c>
      <c r="D7" s="85">
        <v>4549</v>
      </c>
      <c r="E7" s="85">
        <v>7539</v>
      </c>
      <c r="G7" s="85">
        <v>6343</v>
      </c>
      <c r="H7" s="85">
        <v>6650</v>
      </c>
      <c r="I7" s="85">
        <v>5863</v>
      </c>
      <c r="J7" s="85">
        <v>7539</v>
      </c>
      <c r="K7" s="200">
        <v>7160</v>
      </c>
      <c r="L7" s="223">
        <v>-5.027191935269926</v>
      </c>
      <c r="M7" s="85">
        <v>12.880340532870882</v>
      </c>
    </row>
    <row r="8" spans="3:13" ht="14.25">
      <c r="C8" s="37" t="s">
        <v>149</v>
      </c>
      <c r="D8" s="85">
        <v>11986</v>
      </c>
      <c r="E8" s="85">
        <v>12121</v>
      </c>
      <c r="G8" s="85">
        <v>12350</v>
      </c>
      <c r="H8" s="85">
        <v>12805</v>
      </c>
      <c r="I8" s="85">
        <v>12569</v>
      </c>
      <c r="J8" s="85">
        <v>12121</v>
      </c>
      <c r="K8" s="200">
        <v>10081</v>
      </c>
      <c r="L8" s="223">
        <v>-16.830294530154276</v>
      </c>
      <c r="M8" s="85">
        <v>-18.37246963562753</v>
      </c>
    </row>
    <row r="9" spans="2:13" ht="15">
      <c r="B9" s="32"/>
      <c r="C9" s="37" t="s">
        <v>150</v>
      </c>
      <c r="D9" s="85">
        <v>1144</v>
      </c>
      <c r="E9" s="85">
        <v>1016</v>
      </c>
      <c r="G9" s="85">
        <v>1081</v>
      </c>
      <c r="H9" s="85">
        <v>865</v>
      </c>
      <c r="I9" s="85">
        <v>918</v>
      </c>
      <c r="J9" s="85">
        <v>1016</v>
      </c>
      <c r="K9" s="200">
        <v>1050</v>
      </c>
      <c r="L9" s="223">
        <v>3.34645669291338</v>
      </c>
      <c r="M9" s="85">
        <v>-2.8677150786308947</v>
      </c>
    </row>
    <row r="10" spans="3:12" ht="14.25">
      <c r="C10" s="23"/>
      <c r="D10" s="85"/>
      <c r="K10" s="243"/>
      <c r="L10" s="223"/>
    </row>
    <row r="11" spans="1:12" ht="15">
      <c r="A11" s="101" t="s">
        <v>153</v>
      </c>
      <c r="C11" s="23"/>
      <c r="D11" s="85"/>
      <c r="K11" s="243"/>
      <c r="L11" s="223"/>
    </row>
    <row r="12" spans="2:14" s="19" customFormat="1" ht="15">
      <c r="B12" s="19" t="s">
        <v>365</v>
      </c>
      <c r="D12" s="18">
        <v>901</v>
      </c>
      <c r="E12" s="18">
        <v>-388</v>
      </c>
      <c r="F12" s="18"/>
      <c r="G12" s="18">
        <v>-388</v>
      </c>
      <c r="H12" s="18">
        <v>-846</v>
      </c>
      <c r="I12" s="18">
        <v>-310</v>
      </c>
      <c r="J12" s="18">
        <v>146</v>
      </c>
      <c r="K12" s="209">
        <v>132</v>
      </c>
      <c r="L12" s="224">
        <v>-9.589041095890416</v>
      </c>
      <c r="M12" s="18" t="s">
        <v>393</v>
      </c>
      <c r="N12" s="16"/>
    </row>
    <row r="13" spans="3:13" ht="14.25">
      <c r="C13" s="23" t="s">
        <v>366</v>
      </c>
      <c r="D13" s="85">
        <v>-1217</v>
      </c>
      <c r="E13" s="85">
        <v>932</v>
      </c>
      <c r="G13" s="85">
        <v>-392</v>
      </c>
      <c r="H13" s="85">
        <v>752</v>
      </c>
      <c r="I13" s="85">
        <v>540</v>
      </c>
      <c r="J13" s="85">
        <v>32</v>
      </c>
      <c r="K13" s="200">
        <v>230</v>
      </c>
      <c r="L13" s="223" t="s">
        <v>244</v>
      </c>
      <c r="M13" s="85" t="s">
        <v>393</v>
      </c>
    </row>
    <row r="14" spans="3:13" ht="14.25">
      <c r="C14" s="23" t="s">
        <v>367</v>
      </c>
      <c r="D14" s="85">
        <v>21</v>
      </c>
      <c r="E14" s="85">
        <v>0</v>
      </c>
      <c r="G14" s="85">
        <v>0</v>
      </c>
      <c r="H14" s="85">
        <v>0</v>
      </c>
      <c r="I14" s="85">
        <v>0</v>
      </c>
      <c r="J14" s="85">
        <v>0</v>
      </c>
      <c r="K14" s="200">
        <v>0</v>
      </c>
      <c r="L14" s="223">
        <v>0</v>
      </c>
      <c r="M14" s="85">
        <v>0</v>
      </c>
    </row>
    <row r="15" spans="3:13" ht="14.25">
      <c r="C15" s="23" t="s">
        <v>368</v>
      </c>
      <c r="D15" s="85">
        <v>-349</v>
      </c>
      <c r="E15" s="85">
        <v>-312</v>
      </c>
      <c r="G15" s="85">
        <v>-112</v>
      </c>
      <c r="H15" s="85">
        <v>-140</v>
      </c>
      <c r="I15" s="85">
        <v>-29</v>
      </c>
      <c r="J15" s="85">
        <v>-31</v>
      </c>
      <c r="K15" s="200">
        <v>23</v>
      </c>
      <c r="L15" s="223" t="s">
        <v>393</v>
      </c>
      <c r="M15" s="85" t="s">
        <v>393</v>
      </c>
    </row>
    <row r="16" spans="3:13" ht="14.25">
      <c r="C16" s="23" t="s">
        <v>279</v>
      </c>
      <c r="D16" s="85">
        <v>256</v>
      </c>
      <c r="E16" s="85">
        <v>-100</v>
      </c>
      <c r="G16" s="85">
        <v>46</v>
      </c>
      <c r="H16" s="85">
        <v>-76</v>
      </c>
      <c r="I16" s="85">
        <v>-55</v>
      </c>
      <c r="J16" s="85">
        <v>-15</v>
      </c>
      <c r="K16" s="200">
        <v>-22</v>
      </c>
      <c r="L16" s="223">
        <v>-46.66666666666666</v>
      </c>
      <c r="M16" s="85" t="s">
        <v>393</v>
      </c>
    </row>
    <row r="17" spans="2:14" s="19" customFormat="1" ht="15">
      <c r="B17" s="19" t="s">
        <v>145</v>
      </c>
      <c r="D17" s="18">
        <v>-388</v>
      </c>
      <c r="E17" s="18">
        <v>132</v>
      </c>
      <c r="F17" s="18"/>
      <c r="G17" s="18">
        <v>-846</v>
      </c>
      <c r="H17" s="18">
        <v>-310</v>
      </c>
      <c r="I17" s="18">
        <v>146</v>
      </c>
      <c r="J17" s="18">
        <v>132</v>
      </c>
      <c r="K17" s="209">
        <v>363</v>
      </c>
      <c r="L17" s="224" t="s">
        <v>244</v>
      </c>
      <c r="M17" s="18" t="s">
        <v>393</v>
      </c>
      <c r="N17" s="16"/>
    </row>
    <row r="18" ht="14.25">
      <c r="K18" s="243"/>
    </row>
    <row r="19" ht="14.25">
      <c r="K19" s="243"/>
    </row>
  </sheetData>
  <mergeCells count="1">
    <mergeCell ref="A2:C2"/>
  </mergeCells>
  <hyperlinks>
    <hyperlink ref="A2" location="Index!A1" display="Back to Index"/>
  </hyperlinks>
  <printOptions/>
  <pageMargins left="0.75" right="0.75" top="1" bottom="1" header="0.5" footer="0.5"/>
  <pageSetup fitToHeight="1" fitToWidth="1" horizontalDpi="600" verticalDpi="600" orientation="landscape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DBS Financial Data Supplement</dc:title>
  <dc:subject/>
  <dc:creator> </dc:creator>
  <cp:keywords/>
  <dc:description/>
  <cp:lastModifiedBy> </cp:lastModifiedBy>
  <cp:lastPrinted>2010-05-06T11:30:49Z</cp:lastPrinted>
  <dcterms:created xsi:type="dcterms:W3CDTF">2009-09-01T03:31:48Z</dcterms:created>
  <dcterms:modified xsi:type="dcterms:W3CDTF">2010-05-25T02:52:35Z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Contact">
    <vt:lpwstr/>
  </property>
  <property fmtid="{D5CDD505-2E9C-101B-9397-08002B2CF9AE}" pid="3" name="display_urn:schemas-microsoft-com:office:office#Editor">
    <vt:lpwstr>System Account</vt:lpwstr>
  </property>
  <property fmtid="{D5CDD505-2E9C-101B-9397-08002B2CF9AE}" pid="4" name="Audience">
    <vt:lpwstr/>
  </property>
  <property fmtid="{D5CDD505-2E9C-101B-9397-08002B2CF9AE}" pid="5" name="TemplateUrl">
    <vt:lpwstr/>
  </property>
  <property fmtid="{D5CDD505-2E9C-101B-9397-08002B2CF9AE}" pid="6" name="PublishingRollupImage">
    <vt:lpwstr/>
  </property>
  <property fmtid="{D5CDD505-2E9C-101B-9397-08002B2CF9AE}" pid="7" name="xd_ProgID">
    <vt:lpwstr/>
  </property>
  <property fmtid="{D5CDD505-2E9C-101B-9397-08002B2CF9AE}" pid="8" name="PublishingStartDate">
    <vt:lpwstr/>
  </property>
  <property fmtid="{D5CDD505-2E9C-101B-9397-08002B2CF9AE}" pid="9" name="PublishingExpirationDate">
    <vt:lpwstr/>
  </property>
  <property fmtid="{D5CDD505-2E9C-101B-9397-08002B2CF9AE}" pid="10" name="PublishingContactPicture">
    <vt:lpwstr/>
  </property>
  <property fmtid="{D5CDD505-2E9C-101B-9397-08002B2CF9AE}" pid="11" name="PublishingVariationGroupID">
    <vt:lpwstr/>
  </property>
  <property fmtid="{D5CDD505-2E9C-101B-9397-08002B2CF9AE}" pid="12" name="ColumnLeftHTML">
    <vt:lpwstr/>
  </property>
  <property fmtid="{D5CDD505-2E9C-101B-9397-08002B2CF9AE}" pid="13" name="RedirectURL">
    <vt:lpwstr/>
  </property>
  <property fmtid="{D5CDD505-2E9C-101B-9397-08002B2CF9AE}" pid="14" name="display_urn:schemas-microsoft-com:office:office#Author">
    <vt:lpwstr>System Account</vt:lpwstr>
  </property>
  <property fmtid="{D5CDD505-2E9C-101B-9397-08002B2CF9AE}" pid="15" name="BottomHTML">
    <vt:lpwstr/>
  </property>
  <property fmtid="{D5CDD505-2E9C-101B-9397-08002B2CF9AE}" pid="16" name="PublishingContactName">
    <vt:lpwstr/>
  </property>
  <property fmtid="{D5CDD505-2E9C-101B-9397-08002B2CF9AE}" pid="17" name="PublishingVariationRelationshipLinkFieldID">
    <vt:lpwstr/>
  </property>
  <property fmtid="{D5CDD505-2E9C-101B-9397-08002B2CF9AE}" pid="18" name="PublishingContactEmail">
    <vt:lpwstr/>
  </property>
  <property fmtid="{D5CDD505-2E9C-101B-9397-08002B2CF9AE}" pid="19" name="ColumnRightHTML">
    <vt:lpwstr/>
  </property>
  <property fmtid="{D5CDD505-2E9C-101B-9397-08002B2CF9AE}" pid="20" name="_SourceUrl">
    <vt:lpwstr/>
  </property>
  <property fmtid="{D5CDD505-2E9C-101B-9397-08002B2CF9AE}" pid="21" name="_SharedFileIndex">
    <vt:lpwstr/>
  </property>
  <property fmtid="{D5CDD505-2E9C-101B-9397-08002B2CF9AE}" pid="22" name="Comments">
    <vt:lpwstr/>
  </property>
  <property fmtid="{D5CDD505-2E9C-101B-9397-08002B2CF9AE}" pid="23" name="PublishingPageLayout">
    <vt:lpwstr/>
  </property>
  <property fmtid="{D5CDD505-2E9C-101B-9397-08002B2CF9AE}" pid="24" name="xd_Signature">
    <vt:lpwstr/>
  </property>
  <property fmtid="{D5CDD505-2E9C-101B-9397-08002B2CF9AE}" pid="25" name="TopHTML">
    <vt:lpwstr/>
  </property>
  <property fmtid="{D5CDD505-2E9C-101B-9397-08002B2CF9AE}" pid="26" name="ContentType">
    <vt:lpwstr>Document</vt:lpwstr>
  </property>
</Properties>
</file>